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910 FCI\Selective Access\FCI_I\20_Roadshow\2017\Analyst Meeting YE2016\Excel for website\"/>
    </mc:Choice>
  </mc:AlternateContent>
  <bookViews>
    <workbookView xWindow="240" yWindow="420" windowWidth="15120" windowHeight="6612"/>
  </bookViews>
  <sheets>
    <sheet name="Index" sheetId="1" r:id="rId1"/>
    <sheet name="Statement of Income" sheetId="3" r:id="rId2"/>
    <sheet name="Balance Sheet" sheetId="4" r:id="rId3"/>
    <sheet name="Cash Flows" sheetId="5" r:id="rId4"/>
    <sheet name="Operating Data" sheetId="7" r:id="rId5"/>
    <sheet name="Disclaimer" sheetId="8" r:id="rId6"/>
  </sheets>
  <definedNames>
    <definedName name="_xlnm.Print_Area" localSheetId="3">'Cash Flows'!$A$1:$M$96</definedName>
    <definedName name="_xlnm.Print_Area" localSheetId="1">'Statement of Income'!$A$1:$N$50</definedName>
  </definedNames>
  <calcPr calcId="152511"/>
</workbook>
</file>

<file path=xl/calcChain.xml><?xml version="1.0" encoding="utf-8"?>
<calcChain xmlns="http://schemas.openxmlformats.org/spreadsheetml/2006/main">
  <c r="N61" i="7" l="1"/>
  <c r="N56" i="7"/>
  <c r="N50" i="7"/>
  <c r="N45" i="7"/>
  <c r="L66" i="5" l="1"/>
  <c r="L77" i="5"/>
  <c r="L89" i="5"/>
  <c r="L90" i="5"/>
  <c r="L47" i="3"/>
</calcChain>
</file>

<file path=xl/sharedStrings.xml><?xml version="1.0" encoding="utf-8"?>
<sst xmlns="http://schemas.openxmlformats.org/spreadsheetml/2006/main" count="517" uniqueCount="255">
  <si>
    <t>PTT Exploration and Production Public Company Limited</t>
  </si>
  <si>
    <t>Disclaimer</t>
  </si>
  <si>
    <t>Contact
Investor Relations</t>
  </si>
  <si>
    <t>Selected
Operating Data</t>
  </si>
  <si>
    <t>Unit</t>
  </si>
  <si>
    <t>Revenues:</t>
  </si>
  <si>
    <t>Other income</t>
  </si>
  <si>
    <t>Total Revenues</t>
  </si>
  <si>
    <t>Expenses:</t>
  </si>
  <si>
    <t>Operating expenses</t>
  </si>
  <si>
    <t>Exploration expenses</t>
  </si>
  <si>
    <t>Depreciation, depletion and amortization</t>
  </si>
  <si>
    <t>Impairment loss on assets</t>
  </si>
  <si>
    <t>Total Expenses</t>
  </si>
  <si>
    <t>Profit before income taxes</t>
  </si>
  <si>
    <t>Income tax expenses</t>
  </si>
  <si>
    <t>MMUSD</t>
  </si>
  <si>
    <t>USD/Share</t>
  </si>
  <si>
    <t>Assets:</t>
  </si>
  <si>
    <t>Current Assets</t>
  </si>
  <si>
    <t>Investments in trading securities</t>
  </si>
  <si>
    <t>Statements of 
Financial Position</t>
  </si>
  <si>
    <t>Statements of 
Cash Flows</t>
  </si>
  <si>
    <t>Return to Index</t>
  </si>
  <si>
    <t>Trade accounts receivable</t>
  </si>
  <si>
    <t>Other accounts receivable</t>
  </si>
  <si>
    <t>Inventories</t>
  </si>
  <si>
    <t>Materials and supplies, net</t>
  </si>
  <si>
    <t>Other current assets</t>
  </si>
  <si>
    <t>Working capital from co-venturers</t>
  </si>
  <si>
    <t>Non-current Assets</t>
  </si>
  <si>
    <t>Other non-current assets</t>
  </si>
  <si>
    <t>Prepaid expenses</t>
  </si>
  <si>
    <t>Total Assets</t>
  </si>
  <si>
    <t>Liabilities:</t>
  </si>
  <si>
    <t>Current Liabilities</t>
  </si>
  <si>
    <t>Trade accounts payable</t>
  </si>
  <si>
    <t>Working capital to co-venturers</t>
  </si>
  <si>
    <t>Accrued expenses</t>
  </si>
  <si>
    <t>Other current liabilities</t>
  </si>
  <si>
    <t>Non-current Liabilities</t>
  </si>
  <si>
    <t>Employee benefit obligations</t>
  </si>
  <si>
    <t>Other non-current liabilities</t>
  </si>
  <si>
    <t>Deferred income</t>
  </si>
  <si>
    <t>Total Liabilities</t>
  </si>
  <si>
    <t>Shareholders' Equity:</t>
  </si>
  <si>
    <t>Total Liabilities and Shareholders' Equity</t>
  </si>
  <si>
    <t>Adjustment to reconcile profit before income tax to net cash:</t>
  </si>
  <si>
    <t>Amortization of prepaid expenses</t>
  </si>
  <si>
    <t>Amortization of exploration expenses</t>
  </si>
  <si>
    <t>Income recognized from deferred income</t>
  </si>
  <si>
    <t>Loss/(Gain) on financial derivatives</t>
  </si>
  <si>
    <t>Loss/(Gain) on foreign exchange</t>
  </si>
  <si>
    <t>Interest income less than interest expense</t>
  </si>
  <si>
    <t>Changes in operating assets (increases)/decreases</t>
  </si>
  <si>
    <t>Account receivable - parent company</t>
  </si>
  <si>
    <t>Currency translation differences</t>
  </si>
  <si>
    <t>Interest received on bank deposits</t>
  </si>
  <si>
    <t>Taxation paid</t>
  </si>
  <si>
    <t>Net cash from operating activities</t>
  </si>
  <si>
    <t>Cash flows from operating activities</t>
  </si>
  <si>
    <t>Cash flows from investing activities</t>
  </si>
  <si>
    <t>Interest received from loans</t>
  </si>
  <si>
    <t>(Increase)/Decrease in property, plant and equipment</t>
  </si>
  <si>
    <t>(Increase)/Decrease in intangible assets</t>
  </si>
  <si>
    <t>Net cash from investing activities</t>
  </si>
  <si>
    <t>Cash flows from financing activities</t>
  </si>
  <si>
    <t>Interest paid for loans</t>
  </si>
  <si>
    <t>Cash payments for financial costs</t>
  </si>
  <si>
    <t>Interest paid for subordinated debentures</t>
  </si>
  <si>
    <t>Proceeds from common stock</t>
  </si>
  <si>
    <t>Dividends paid</t>
  </si>
  <si>
    <t>Net cash from financing activities</t>
  </si>
  <si>
    <t>Net increase/(decrease) in cash and cash equivalents</t>
  </si>
  <si>
    <t>Cash and cash equivalents at the beginning of the period</t>
  </si>
  <si>
    <t>Adjustment for effect of exchange rate</t>
  </si>
  <si>
    <t>Cash and cash equivalents at the end of the period</t>
  </si>
  <si>
    <t>Supplementary cash flows information</t>
  </si>
  <si>
    <t>Unpaid outstanding payables from purchases of property, plant and equipment</t>
  </si>
  <si>
    <t>Additional Segmented
Information</t>
  </si>
  <si>
    <t>Total</t>
  </si>
  <si>
    <t>Other Southeast Asia</t>
  </si>
  <si>
    <t>Average product price</t>
  </si>
  <si>
    <t>BOE/D</t>
  </si>
  <si>
    <t>Weighted average product price</t>
  </si>
  <si>
    <t>USD/MMBTU</t>
  </si>
  <si>
    <t>USD/BBL</t>
  </si>
  <si>
    <t>USD/BOE</t>
  </si>
  <si>
    <t>Royalties</t>
  </si>
  <si>
    <t>General and administrative expenses</t>
  </si>
  <si>
    <t>Total unit cost</t>
  </si>
  <si>
    <t>Lifting cost</t>
  </si>
  <si>
    <t>Click on the links below to navigate to their contents</t>
  </si>
  <si>
    <t>Total wells drilled</t>
  </si>
  <si>
    <t>Total wells with commercial hydrocarbon discovery</t>
  </si>
  <si>
    <t>Success ratio</t>
  </si>
  <si>
    <t>Exploration and appraisal success ratio</t>
  </si>
  <si>
    <t># of wells</t>
  </si>
  <si>
    <t>%</t>
  </si>
  <si>
    <t>MMBOE</t>
  </si>
  <si>
    <t>Sales volume by region (PTTEP share)</t>
  </si>
  <si>
    <t>Liquid</t>
  </si>
  <si>
    <t>Gas</t>
  </si>
  <si>
    <t>Sales volume by product group (PTTEP share)</t>
  </si>
  <si>
    <t>BBL/D</t>
  </si>
  <si>
    <t>Cash cost</t>
  </si>
  <si>
    <t>Total proved reserves</t>
  </si>
  <si>
    <t>International</t>
  </si>
  <si>
    <t>Total proved plus probable reserves</t>
  </si>
  <si>
    <t>Rest of World</t>
  </si>
  <si>
    <t>Proved reserves</t>
  </si>
  <si>
    <t>Probable reserves</t>
  </si>
  <si>
    <t xml:space="preserve">Reserves by geography </t>
  </si>
  <si>
    <t>Reserves by product group</t>
  </si>
  <si>
    <t>Changes in operating liabilities increases/(decreases)</t>
  </si>
  <si>
    <t>Payments of debentures</t>
  </si>
  <si>
    <t>Dividends received from related parties</t>
  </si>
  <si>
    <t>Proceeds from issuance of debentures</t>
  </si>
  <si>
    <t>Cash payment from purchases of business</t>
  </si>
  <si>
    <t>Loss from investments in related parties</t>
  </si>
  <si>
    <t>Increase/(Decrease) in short-term loans with maturity within 3 months from financial institution</t>
  </si>
  <si>
    <t>Proceeds from short-term loans with maturity within 1 year from financial institution</t>
  </si>
  <si>
    <t>Payments of short-term loans with maturity within 1 year from financial institution</t>
  </si>
  <si>
    <t>Proceeds from long-term loans from financial institution</t>
  </si>
  <si>
    <t>Proceeds from issuance of subordinated capital debentures</t>
  </si>
  <si>
    <t>Cash payments for transaction cost of capital</t>
  </si>
  <si>
    <t>Cash payments for financial costs from issuance of subordinated capital debentures</t>
  </si>
  <si>
    <t>Loss/(Gain) on disposal of assets</t>
  </si>
  <si>
    <t>Share of gain (loss) from associates</t>
  </si>
  <si>
    <t xml:space="preserve">Total Shareholders' Equity          </t>
  </si>
  <si>
    <t xml:space="preserve">Note : </t>
  </si>
  <si>
    <r>
      <t>Thailand</t>
    </r>
    <r>
      <rPr>
        <vertAlign val="superscript"/>
        <sz val="11"/>
        <color theme="1"/>
        <rFont val="Arial"/>
        <family val="2"/>
      </rPr>
      <t>(A)</t>
    </r>
  </si>
  <si>
    <r>
      <t>Domestic</t>
    </r>
    <r>
      <rPr>
        <vertAlign val="superscript"/>
        <sz val="11"/>
        <color theme="1"/>
        <rFont val="Arial"/>
        <family val="2"/>
      </rPr>
      <t>(A)</t>
    </r>
  </si>
  <si>
    <r>
      <t>Unit cost</t>
    </r>
    <r>
      <rPr>
        <b/>
        <vertAlign val="superscript"/>
        <sz val="11"/>
        <color theme="1"/>
        <rFont val="Arial"/>
        <family val="2"/>
      </rPr>
      <t>(B)</t>
    </r>
  </si>
  <si>
    <r>
      <t>Reserves (PTTEP share)</t>
    </r>
    <r>
      <rPr>
        <b/>
        <vertAlign val="superscript"/>
        <sz val="11"/>
        <color theme="1"/>
        <rFont val="Arial"/>
        <family val="2"/>
      </rPr>
      <t>(C)</t>
    </r>
  </si>
  <si>
    <t>(B)   Additional details to the unit cost components :</t>
  </si>
  <si>
    <t>(A)   "Thailand" and "Domestic" includes Malaysia-Thailand Joint Development Area (MTJDA)</t>
  </si>
  <si>
    <t>Statements of  Income</t>
  </si>
  <si>
    <t>RETURN TO INDEX</t>
  </si>
  <si>
    <t>Gain from restructuring of the ownership interests in KKD project</t>
  </si>
  <si>
    <t>Cash received from restructuring of the ownership interests in KKD project</t>
  </si>
  <si>
    <t>Finance costs</t>
  </si>
  <si>
    <t>(C)   Details to proved plus probable reserves was introduced in year 2012</t>
  </si>
  <si>
    <r>
      <t>Proved plus probable reserves</t>
    </r>
    <r>
      <rPr>
        <vertAlign val="superscript"/>
        <sz val="11"/>
        <color theme="1"/>
        <rFont val="Arial"/>
        <family val="2"/>
      </rPr>
      <t>(C)</t>
    </r>
  </si>
  <si>
    <t xml:space="preserve">The Information contained on this worksheet is historical information that presents PTTEP’s financial position as of their particular date. PTTEP assumes no obligation for updating this Information. All Information contained in this worksheet is believed to be accurate and reliable. It is prepared ‘with audit’ unless otherwise identified as without audited Information. Official financial information is as disclosed in the financial statements as announced on the Stock Exchange of Thailand website.
All Information contained in this worksheet has been included for general information purposes only and no person should make any investment decision in reliance upon the information contained herein. No other information on our website is intended to be the basis of or should be relied upon in making an investment decision.
Due to the possibility of human or mechanical error as well as other factors, this information is provided “as is” without warranty of any kind and PTTEP makes no representation, express or implied, as to the accuracy, reliability or completeness of this information, or the timeliness of any information on this worksheet, and is not responsible for any direct, indirect, special, consequential or incidental loss or damages whatsoever, incurred by parties using or inability to use this Information.
The reserves data contained in this presentation include probable reserves and are based on the company’s best estimations on its reserves. Unless stated otherwise, reserves stated herein are based on the company’s gross basis. No independent qualified reserves evaluator or auditor was involved in the preparation of reserves data disclosed in this presentation.
In this worksheet the following definition are provided for the user’s convenience, but they may not provide all information that may be of interest to investors.
“Probable Reserves” shall mean those unproved reserves which, by analysis of geological and engineering data, are more likely than not to be recoverable.
“Proved Reserves” shall mean those quantities of petroleum which, by analysis of geological and engineering data, can be estimated with reasonable certainty to be commercially recoverable, from a given date forward, from known reservoirs and under current economic conditions, operating methods, and government regulations.
"PTTEP" shall mean PTT Exploration and Production Public Company Limited and its subsidiaries in general.  </t>
  </si>
  <si>
    <t>Share of loss/(gain) from associates and JVs</t>
  </si>
  <si>
    <t>Sales</t>
  </si>
  <si>
    <t xml:space="preserve">Revenue from pipeline transportation                 </t>
  </si>
  <si>
    <t>Gain on foreign exchange</t>
  </si>
  <si>
    <t>Interest income</t>
  </si>
  <si>
    <t>Gain on financial derivatives</t>
  </si>
  <si>
    <t>Other revenues</t>
  </si>
  <si>
    <t>Administrative expenses</t>
  </si>
  <si>
    <t>Petroleum royalties and remuneration</t>
  </si>
  <si>
    <t>Other expenses</t>
  </si>
  <si>
    <t>Loss on foreign exchange</t>
  </si>
  <si>
    <t>Loss from Montara incident</t>
  </si>
  <si>
    <t>Loss from financial derivatives</t>
  </si>
  <si>
    <t>Management's remuneration</t>
  </si>
  <si>
    <t>Cash and cash equivalents</t>
  </si>
  <si>
    <t>Short term investments</t>
  </si>
  <si>
    <t xml:space="preserve">Account receivable - parent company        </t>
  </si>
  <si>
    <t xml:space="preserve">Inventories </t>
  </si>
  <si>
    <t xml:space="preserve">Materials and supplies, net </t>
  </si>
  <si>
    <t>Assets held-for-sale</t>
  </si>
  <si>
    <t>Accrued  interests receivable</t>
  </si>
  <si>
    <t>Financial derivative assets</t>
  </si>
  <si>
    <t>Total Current Assets</t>
  </si>
  <si>
    <t>Investments in available-for-sales securities</t>
  </si>
  <si>
    <t xml:space="preserve">Investments in associates </t>
  </si>
  <si>
    <t>Investments in joint ventures</t>
  </si>
  <si>
    <t xml:space="preserve">Long-term loans to related parties                        </t>
  </si>
  <si>
    <t xml:space="preserve">Property, plant and equipment, net </t>
  </si>
  <si>
    <t>Goodwill</t>
  </si>
  <si>
    <t>Intangible assets, net</t>
  </si>
  <si>
    <t xml:space="preserve">Deferred income tax assets          </t>
  </si>
  <si>
    <t xml:space="preserve">Other non-current assets           </t>
  </si>
  <si>
    <t>Deposit for the purchase of partnership units</t>
  </si>
  <si>
    <t>Deferred remuneration under agreement</t>
  </si>
  <si>
    <t xml:space="preserve">Financial derivative assets          </t>
  </si>
  <si>
    <t xml:space="preserve">Other non-current assets          </t>
  </si>
  <si>
    <t>Total Non-current Assets</t>
  </si>
  <si>
    <t>Short-term loans</t>
  </si>
  <si>
    <t xml:space="preserve">Trade accounts payable </t>
  </si>
  <si>
    <t>Current portion of long-term debts</t>
  </si>
  <si>
    <t>Dividends payable</t>
  </si>
  <si>
    <t>Accrued interests payable</t>
  </si>
  <si>
    <t>Income tax payable</t>
  </si>
  <si>
    <t xml:space="preserve">Financial derivative liabilities     </t>
  </si>
  <si>
    <t>Short-term provision</t>
  </si>
  <si>
    <t xml:space="preserve">Liabilities directly associated  with assets classified as held-for-sale </t>
  </si>
  <si>
    <t>Total Current Liabilities</t>
  </si>
  <si>
    <t>Debentures</t>
  </si>
  <si>
    <t>Long-term loans from financial institution</t>
  </si>
  <si>
    <t>Deferred income tax liabilities</t>
  </si>
  <si>
    <t>Share of loss of joint ventures</t>
  </si>
  <si>
    <t>Provision for employee benefits</t>
  </si>
  <si>
    <t>Provision for decommissioning costs</t>
  </si>
  <si>
    <t>Provision for remuneration for the renewal of petroleum production</t>
  </si>
  <si>
    <t>Financial derivative liabilities</t>
  </si>
  <si>
    <t>Total Non-current Liabilities</t>
  </si>
  <si>
    <t>Share capital</t>
  </si>
  <si>
    <t>Share premium</t>
  </si>
  <si>
    <t>Subordinated capital debentures</t>
  </si>
  <si>
    <t xml:space="preserve">Retained earnings </t>
  </si>
  <si>
    <t>Appropriated</t>
  </si>
  <si>
    <t xml:space="preserve">Legal reserve  </t>
  </si>
  <si>
    <t xml:space="preserve">Reserve for expansion   </t>
  </si>
  <si>
    <t>Unappropriated</t>
  </si>
  <si>
    <t>Other components of shareholders' equity</t>
  </si>
  <si>
    <t>Reconciliation of Net Profit to Earnings per Share:</t>
  </si>
  <si>
    <r>
      <t>Interest expenses for subordinated debentures</t>
    </r>
    <r>
      <rPr>
        <vertAlign val="superscript"/>
        <sz val="11"/>
        <rFont val="Arial"/>
        <family val="2"/>
      </rPr>
      <t>(A)</t>
    </r>
  </si>
  <si>
    <t>Mn. shares</t>
  </si>
  <si>
    <t>Number of shares issued and paid-up at end of period</t>
  </si>
  <si>
    <t>(A)   Interest expenses for subordinated debentures, net of income taxes, as reported on the Statement of Changes in Equity is deducted from the Profit for the Period on the Statement of Income to calculate earnings per share in accordance with the Accounting Standard</t>
  </si>
  <si>
    <t>Provision for inventory write-down at net realizable value</t>
  </si>
  <si>
    <t>Interest received from short term investments</t>
  </si>
  <si>
    <t>Payments of long-term loans</t>
  </si>
  <si>
    <t>(a)  Reported figures based on the reclassification of PSC royalty in 2015 and previous period of 2014.  Figures prior to 2014 are not restated</t>
  </si>
  <si>
    <t>Other amortization expenses</t>
  </si>
  <si>
    <t>Cash payment for short term investments</t>
  </si>
  <si>
    <t xml:space="preserve"> </t>
  </si>
  <si>
    <t>Premium from repurchase of debentures</t>
  </si>
  <si>
    <t>Provision</t>
  </si>
  <si>
    <t>Cash received from investing short term investments</t>
  </si>
  <si>
    <t>Cash payment for investments in joint ventures</t>
  </si>
  <si>
    <t>Cash received from investments in joint ventures</t>
  </si>
  <si>
    <t>Net cash received/(payment) for financial derivative contract</t>
  </si>
  <si>
    <t>Q1 2016</t>
  </si>
  <si>
    <t>Q2 2016</t>
  </si>
  <si>
    <t>Q3 2016</t>
  </si>
  <si>
    <t>9M 2016</t>
  </si>
  <si>
    <t>Profit (loss) before income taxes</t>
  </si>
  <si>
    <t>Profit (loss) for the period</t>
  </si>
  <si>
    <t>Discontinued operations</t>
  </si>
  <si>
    <t>Cash and cash equivalents from discontinued operations at the end of the period</t>
  </si>
  <si>
    <t>Profit (loss) for the period from continuing operations</t>
  </si>
  <si>
    <t>Basic earnings (loss) per share:</t>
  </si>
  <si>
    <t xml:space="preserve">Continuing operations </t>
  </si>
  <si>
    <t xml:space="preserve">(b)  Discontinued operations prior to Q3 2016 are not represented. </t>
  </si>
  <si>
    <t>Selected Operating Data as of Year-end 2016</t>
  </si>
  <si>
    <t>Statements of Income as of  Year-end 2016</t>
  </si>
  <si>
    <t>Statements of Financial Position as of  Year-end 2016</t>
  </si>
  <si>
    <t>Statements of Cash Flows as of  Year-end 2016</t>
  </si>
  <si>
    <t>Quarterly Financial and Operating Information as of Year-End 2016</t>
  </si>
  <si>
    <t>Q4 2016</t>
  </si>
  <si>
    <t>Cash received from sale of business</t>
  </si>
  <si>
    <r>
      <rPr>
        <sz val="8"/>
        <rFont val="Arial"/>
        <family val="2"/>
      </rPr>
      <t>(Available in Reviewed/Audited Financial Statements</t>
    </r>
    <r>
      <rPr>
        <sz val="11"/>
        <rFont val="Arial"/>
        <family val="2"/>
      </rPr>
      <t>)</t>
    </r>
  </si>
  <si>
    <r>
      <t>Profit (loss) for the period from discontinued operations - net of tax</t>
    </r>
    <r>
      <rPr>
        <vertAlign val="superscript"/>
        <sz val="11"/>
        <rFont val="Arial"/>
        <family val="2"/>
      </rPr>
      <t>(b)</t>
    </r>
  </si>
  <si>
    <t xml:space="preserve">(b)   Discontinued operations prior to Q3 2016 are not represented. </t>
  </si>
  <si>
    <t>(a)   Reported figures based on the reclassification of PSC royalty in 2015 and previous period of 2014. Figures prior to 2014 are not restated.</t>
  </si>
  <si>
    <t xml:space="preserve">  Operating expenses exclude diluent cost for blending bitumen in the Canada oil sands  project</t>
  </si>
  <si>
    <t xml:space="preserve">  Lifting cost = (Operating Exp. – Transportation Cost – Stock Variation – Other expense not related to lifting) / Production Volume</t>
  </si>
  <si>
    <t xml:space="preserve">  Unit cost = (Finance Cost + Operating Expense + Exploration Expense + G&amp;A + Royalties + DD&amp;A) / Sales Volume</t>
  </si>
  <si>
    <t xml:space="preserve">  Cash cost = (Finance Cost + Operating Expense + Exploration Expense + G&amp;A + Royalties) / Sales Volume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</si>
</sst>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0\);_(* &quot;-&quot;??_);_(@_)"/>
    <numFmt numFmtId="166" formatCode="_(* #,##0.0_);_(* \(#,##0.0\);_(* &quot;-&quot;??_);_(@_)"/>
  </numFmts>
  <fonts count="40">
    <font>
      <sz val="11"/>
      <color theme="1"/>
      <name val="Calibri"/>
      <family val="2"/>
      <charset val="222"/>
      <scheme val="minor"/>
    </font>
    <font>
      <sz val="16"/>
      <color theme="0" tint="-0.499984740745262"/>
      <name val="DB Helvethaica X 55 Regular"/>
    </font>
    <font>
      <sz val="11"/>
      <color theme="1"/>
      <name val="Arial"/>
      <family val="2"/>
    </font>
    <font>
      <b/>
      <sz val="11"/>
      <color theme="0"/>
      <name val="Arial"/>
      <family val="2"/>
    </font>
    <font>
      <b/>
      <sz val="11"/>
      <name val="Arial"/>
      <family val="2"/>
    </font>
    <font>
      <u/>
      <sz val="11"/>
      <color theme="10"/>
      <name val="Calibri"/>
      <family val="2"/>
      <charset val="222"/>
      <scheme val="minor"/>
    </font>
    <font>
      <b/>
      <sz val="11"/>
      <color theme="0" tint="-0.499984740745262"/>
      <name val="Arial"/>
      <family val="2"/>
    </font>
    <font>
      <sz val="11"/>
      <color rgb="FF009FD9"/>
      <name val="Arial"/>
      <family val="2"/>
    </font>
    <font>
      <b/>
      <sz val="11"/>
      <color rgb="FF009FD9"/>
      <name val="Arial"/>
      <family val="2"/>
    </font>
    <font>
      <b/>
      <sz val="11"/>
      <color theme="1"/>
      <name val="Arial"/>
      <family val="2"/>
    </font>
    <font>
      <i/>
      <sz val="11"/>
      <color theme="1"/>
      <name val="Arial"/>
      <family val="2"/>
    </font>
    <font>
      <sz val="12"/>
      <color theme="0" tint="-0.499984740745262"/>
      <name val="Arial"/>
      <family val="2"/>
    </font>
    <font>
      <sz val="12"/>
      <color theme="1"/>
      <name val="Arial"/>
      <family val="2"/>
    </font>
    <font>
      <b/>
      <sz val="11"/>
      <color indexed="8"/>
      <name val="Arial"/>
      <family val="2"/>
    </font>
    <font>
      <sz val="11"/>
      <color indexed="8"/>
      <name val="Arial"/>
      <family val="2"/>
    </font>
    <font>
      <b/>
      <sz val="16"/>
      <color theme="0"/>
      <name val="Arial"/>
      <family val="2"/>
    </font>
    <font>
      <sz val="9"/>
      <color theme="1"/>
      <name val="Arial"/>
      <family val="2"/>
    </font>
    <font>
      <b/>
      <sz val="12"/>
      <color theme="0"/>
      <name val="Arial"/>
      <family val="2"/>
    </font>
    <font>
      <sz val="11"/>
      <color theme="1"/>
      <name val="Calibri"/>
      <family val="2"/>
      <charset val="222"/>
      <scheme val="minor"/>
    </font>
    <font>
      <b/>
      <sz val="22"/>
      <color rgb="FF009FD9"/>
      <name val="Arial"/>
      <family val="2"/>
    </font>
    <font>
      <sz val="11"/>
      <color theme="0" tint="-0.499984740745262"/>
      <name val="Arial"/>
      <family val="2"/>
    </font>
    <font>
      <sz val="16"/>
      <color theme="0" tint="-0.499984740745262"/>
      <name val="Arial"/>
      <family val="2"/>
    </font>
    <font>
      <sz val="11"/>
      <name val="Arial"/>
      <family val="2"/>
    </font>
    <font>
      <b/>
      <sz val="11"/>
      <color theme="0" tint="-0.14999847407452621"/>
      <name val="Arial"/>
      <family val="2"/>
    </font>
    <font>
      <sz val="11"/>
      <color theme="0" tint="-0.14999847407452621"/>
      <name val="Arial"/>
      <family val="2"/>
    </font>
    <font>
      <sz val="16"/>
      <color theme="0" tint="-0.14999847407452621"/>
      <name val="Arial"/>
      <family val="2"/>
    </font>
    <font>
      <sz val="8"/>
      <color rgb="FF009FD9"/>
      <name val="Arial"/>
      <family val="2"/>
    </font>
    <font>
      <vertAlign val="superscript"/>
      <sz val="11"/>
      <color theme="1"/>
      <name val="Arial"/>
      <family val="2"/>
    </font>
    <font>
      <b/>
      <vertAlign val="superscript"/>
      <sz val="11"/>
      <color theme="1"/>
      <name val="Arial"/>
      <family val="2"/>
    </font>
    <font>
      <b/>
      <u/>
      <sz val="12"/>
      <color theme="10"/>
      <name val="Arial"/>
      <family val="2"/>
    </font>
    <font>
      <sz val="8"/>
      <name val="Arial"/>
      <family val="2"/>
    </font>
    <font>
      <b/>
      <sz val="14"/>
      <color rgb="FF009FD9"/>
      <name val="Arial"/>
      <family val="2"/>
    </font>
    <font>
      <sz val="11"/>
      <color theme="1"/>
      <name val="Calibri"/>
      <family val="2"/>
      <scheme val="minor"/>
    </font>
    <font>
      <vertAlign val="superscript"/>
      <sz val="11"/>
      <name val="Arial"/>
      <family val="2"/>
    </font>
    <font>
      <sz val="11"/>
      <color rgb="FFFF0000"/>
      <name val="Arial"/>
      <family val="2"/>
    </font>
    <font>
      <sz val="11"/>
      <color rgb="FFFF0000"/>
      <name val="Calibri"/>
      <family val="2"/>
      <charset val="222"/>
      <scheme val="minor"/>
    </font>
    <font>
      <sz val="16"/>
      <color rgb="FFFF0000"/>
      <name val="Arial"/>
      <family val="2"/>
    </font>
    <font>
      <sz val="11"/>
      <name val="Calibri"/>
      <family val="2"/>
      <charset val="222"/>
      <scheme val="minor"/>
    </font>
    <font>
      <sz val="14"/>
      <name val="Cordia New"/>
      <family val="2"/>
    </font>
    <font>
      <sz val="16"/>
      <name val="Arial"/>
      <family val="2"/>
    </font>
  </fonts>
  <fills count="7">
    <fill>
      <patternFill patternType="none"/>
    </fill>
    <fill>
      <patternFill patternType="gray125"/>
    </fill>
    <fill>
      <patternFill patternType="solid">
        <fgColor theme="0"/>
        <bgColor indexed="64"/>
      </patternFill>
    </fill>
    <fill>
      <patternFill patternType="solid">
        <fgColor rgb="FF009FD9"/>
        <bgColor indexed="64"/>
      </patternFill>
    </fill>
    <fill>
      <patternFill patternType="solid">
        <fgColor theme="0" tint="-0.499984740745262"/>
        <bgColor indexed="64"/>
      </patternFill>
    </fill>
    <fill>
      <patternFill patternType="solid">
        <fgColor rgb="FFA6CE39"/>
        <bgColor indexed="64"/>
      </patternFill>
    </fill>
    <fill>
      <patternFill patternType="solid">
        <fgColor theme="0" tint="-0.249977111117893"/>
        <bgColor indexed="64"/>
      </patternFill>
    </fill>
  </fills>
  <borders count="9">
    <border>
      <left/>
      <right/>
      <top/>
      <bottom/>
      <diagonal/>
    </border>
    <border>
      <left/>
      <right/>
      <top style="thick">
        <color rgb="FF009FD9"/>
      </top>
      <bottom style="thick">
        <color rgb="FFA6CE39"/>
      </bottom>
      <diagonal/>
    </border>
    <border>
      <left style="thin">
        <color rgb="FF009FD9"/>
      </left>
      <right style="thin">
        <color rgb="FF009FD9"/>
      </right>
      <top style="thin">
        <color rgb="FF009FD9"/>
      </top>
      <bottom style="thin">
        <color rgb="FF009FD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s>
  <cellStyleXfs count="6">
    <xf numFmtId="0" fontId="0" fillId="0" borderId="0"/>
    <xf numFmtId="0" fontId="5" fillId="0" borderId="0" applyNumberFormat="0" applyFill="0" applyBorder="0" applyAlignment="0" applyProtection="0"/>
    <xf numFmtId="43" fontId="18" fillId="0" borderId="0" applyFont="0" applyFill="0" applyBorder="0" applyAlignment="0" applyProtection="0"/>
    <xf numFmtId="0" fontId="38" fillId="0" borderId="0"/>
    <xf numFmtId="0" fontId="38" fillId="0" borderId="0"/>
    <xf numFmtId="0" fontId="38" fillId="0" borderId="0"/>
  </cellStyleXfs>
  <cellXfs count="205">
    <xf numFmtId="0" fontId="0" fillId="0" borderId="0" xfId="0"/>
    <xf numFmtId="0" fontId="0" fillId="2" borderId="0" xfId="0" applyFill="1"/>
    <xf numFmtId="0" fontId="0" fillId="2" borderId="0" xfId="0" applyFill="1" applyAlignment="1">
      <alignment vertical="top"/>
    </xf>
    <xf numFmtId="0" fontId="0" fillId="2" borderId="0" xfId="0" applyFill="1" applyAlignment="1">
      <alignment vertical="center"/>
    </xf>
    <xf numFmtId="0" fontId="1" fillId="2" borderId="0" xfId="0" applyFont="1" applyFill="1" applyAlignment="1">
      <alignment horizontal="center" vertical="top"/>
    </xf>
    <xf numFmtId="0" fontId="0" fillId="4" borderId="0" xfId="0" applyFill="1" applyAlignment="1">
      <alignment vertical="top"/>
    </xf>
    <xf numFmtId="0" fontId="3" fillId="2" borderId="0" xfId="0" applyFont="1" applyFill="1" applyAlignment="1">
      <alignment vertical="center" wrapText="1"/>
    </xf>
    <xf numFmtId="0" fontId="2" fillId="2" borderId="0" xfId="0" applyFont="1" applyFill="1"/>
    <xf numFmtId="0" fontId="2" fillId="2" borderId="0" xfId="0" applyFont="1" applyFill="1" applyAlignment="1">
      <alignment horizontal="center"/>
    </xf>
    <xf numFmtId="0" fontId="9" fillId="2" borderId="0" xfId="0" applyFont="1" applyFill="1"/>
    <xf numFmtId="0" fontId="2" fillId="2" borderId="0" xfId="0" applyFont="1" applyFill="1" applyAlignment="1">
      <alignment horizontal="left" indent="2"/>
    </xf>
    <xf numFmtId="0" fontId="2" fillId="2" borderId="0" xfId="0" applyFont="1" applyFill="1" applyAlignment="1">
      <alignment horizontal="left" indent="4"/>
    </xf>
    <xf numFmtId="0" fontId="1" fillId="2" borderId="0" xfId="0" applyFont="1" applyFill="1" applyAlignment="1">
      <alignment horizontal="left" vertical="top"/>
    </xf>
    <xf numFmtId="0" fontId="9" fillId="2" borderId="0" xfId="0" applyFont="1" applyFill="1" applyAlignment="1">
      <alignment horizontal="left" indent="6"/>
    </xf>
    <xf numFmtId="0" fontId="10" fillId="2" borderId="0" xfId="0" applyFont="1" applyFill="1" applyAlignment="1">
      <alignment horizontal="left" wrapText="1" indent="2"/>
    </xf>
    <xf numFmtId="0" fontId="2" fillId="2" borderId="3"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wrapText="1" indent="2"/>
    </xf>
    <xf numFmtId="0" fontId="9" fillId="2" borderId="0" xfId="0" applyFont="1" applyFill="1" applyAlignment="1">
      <alignment wrapText="1"/>
    </xf>
    <xf numFmtId="0" fontId="2" fillId="2" borderId="0" xfId="0" applyFont="1" applyFill="1" applyAlignment="1">
      <alignment horizontal="left" wrapText="1"/>
    </xf>
    <xf numFmtId="0" fontId="10" fillId="2" borderId="0" xfId="0" applyFont="1" applyFill="1" applyAlignment="1">
      <alignment horizontal="left" wrapText="1"/>
    </xf>
    <xf numFmtId="0" fontId="12" fillId="2" borderId="0" xfId="0" applyFont="1" applyFill="1"/>
    <xf numFmtId="0" fontId="13" fillId="2" borderId="0" xfId="0" applyFont="1" applyFill="1"/>
    <xf numFmtId="0" fontId="14" fillId="2" borderId="0" xfId="0" applyFont="1" applyFill="1"/>
    <xf numFmtId="0" fontId="14" fillId="2" borderId="0" xfId="0" applyFont="1" applyFill="1" applyAlignment="1">
      <alignment horizontal="left" indent="4"/>
    </xf>
    <xf numFmtId="0" fontId="14" fillId="2" borderId="0" xfId="0" applyFont="1" applyFill="1" applyAlignment="1">
      <alignment horizontal="left" indent="2"/>
    </xf>
    <xf numFmtId="0" fontId="13" fillId="6" borderId="4" xfId="0" applyFont="1" applyFill="1" applyBorder="1" applyAlignment="1">
      <alignment horizontal="center" vertical="center"/>
    </xf>
    <xf numFmtId="0" fontId="13" fillId="2" borderId="0" xfId="0" applyFont="1" applyFill="1" applyAlignment="1">
      <alignment vertical="center"/>
    </xf>
    <xf numFmtId="0" fontId="17"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9" fillId="6" borderId="4" xfId="0" applyFont="1" applyFill="1" applyBorder="1" applyAlignment="1">
      <alignment horizontal="center" vertical="center"/>
    </xf>
    <xf numFmtId="0" fontId="14" fillId="2" borderId="0" xfId="0" applyFont="1" applyFill="1" applyAlignment="1">
      <alignment horizontal="left" wrapText="1" indent="2"/>
    </xf>
    <xf numFmtId="0" fontId="2" fillId="2" borderId="0" xfId="0" applyFont="1" applyFill="1" applyAlignment="1">
      <alignment horizontal="left" wrapText="1" indent="2"/>
    </xf>
    <xf numFmtId="0" fontId="2" fillId="2" borderId="0" xfId="0" applyFont="1" applyFill="1" applyAlignment="1">
      <alignment horizontal="center" vertical="center"/>
    </xf>
    <xf numFmtId="0" fontId="14" fillId="2" borderId="3" xfId="0" applyFont="1" applyFill="1" applyBorder="1" applyAlignment="1">
      <alignment horizontal="center" vertical="center"/>
    </xf>
    <xf numFmtId="0" fontId="14" fillId="2" borderId="0" xfId="0" applyFont="1" applyFill="1" applyAlignment="1">
      <alignment vertical="center"/>
    </xf>
    <xf numFmtId="0" fontId="2" fillId="2" borderId="0" xfId="0" applyFont="1" applyFill="1" applyBorder="1" applyAlignment="1">
      <alignment horizontal="center" vertical="center"/>
    </xf>
    <xf numFmtId="0" fontId="2" fillId="0" borderId="0" xfId="0" applyFont="1" applyFill="1"/>
    <xf numFmtId="0" fontId="20" fillId="2" borderId="0" xfId="0" applyFont="1" applyFill="1" applyAlignment="1">
      <alignment horizontal="center" vertical="top"/>
    </xf>
    <xf numFmtId="0" fontId="21" fillId="2" borderId="0" xfId="0" applyFont="1" applyFill="1" applyAlignment="1">
      <alignment horizontal="left" vertical="top"/>
    </xf>
    <xf numFmtId="164" fontId="2" fillId="0" borderId="0" xfId="2" applyNumberFormat="1" applyFont="1" applyFill="1"/>
    <xf numFmtId="43" fontId="2" fillId="2" borderId="0" xfId="2" applyFont="1" applyFill="1"/>
    <xf numFmtId="164" fontId="2" fillId="2" borderId="0" xfId="0" applyNumberFormat="1" applyFont="1" applyFill="1"/>
    <xf numFmtId="0" fontId="20" fillId="2" borderId="0" xfId="0" applyFont="1" applyFill="1" applyAlignment="1">
      <alignment horizontal="left" vertical="top"/>
    </xf>
    <xf numFmtId="0" fontId="19" fillId="2" borderId="0" xfId="0" applyFont="1" applyFill="1" applyAlignment="1">
      <alignment vertical="center"/>
    </xf>
    <xf numFmtId="43" fontId="19" fillId="2" borderId="0" xfId="2" applyFont="1" applyFill="1" applyAlignment="1">
      <alignment vertical="center"/>
    </xf>
    <xf numFmtId="0" fontId="2" fillId="0" borderId="0" xfId="0" applyFont="1" applyFill="1" applyAlignment="1">
      <alignment vertical="center"/>
    </xf>
    <xf numFmtId="0" fontId="20" fillId="2" borderId="0" xfId="0" applyFont="1" applyFill="1" applyAlignment="1">
      <alignment horizontal="center" vertical="center"/>
    </xf>
    <xf numFmtId="0" fontId="21" fillId="2" borderId="0" xfId="0" applyFont="1" applyFill="1" applyAlignment="1">
      <alignment horizontal="left" vertical="center"/>
    </xf>
    <xf numFmtId="43" fontId="21" fillId="2" borderId="0" xfId="2" applyFont="1" applyFill="1" applyAlignment="1">
      <alignment horizontal="left" vertical="center"/>
    </xf>
    <xf numFmtId="0" fontId="8" fillId="2"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0" xfId="0" applyFont="1" applyFill="1" applyAlignment="1">
      <alignment vertical="center"/>
    </xf>
    <xf numFmtId="43" fontId="2" fillId="2" borderId="0" xfId="2" applyFont="1" applyFill="1" applyAlignment="1">
      <alignment vertical="center"/>
    </xf>
    <xf numFmtId="164" fontId="2" fillId="2" borderId="3" xfId="2" applyNumberFormat="1" applyFont="1" applyFill="1" applyBorder="1" applyAlignment="1">
      <alignment vertical="center"/>
    </xf>
    <xf numFmtId="164" fontId="23" fillId="2" borderId="0" xfId="0" applyNumberFormat="1" applyFont="1" applyFill="1" applyAlignment="1">
      <alignment vertical="center"/>
    </xf>
    <xf numFmtId="0" fontId="24" fillId="2" borderId="0" xfId="0" applyFont="1" applyFill="1" applyAlignment="1">
      <alignment vertical="center"/>
    </xf>
    <xf numFmtId="0" fontId="25" fillId="2" borderId="0" xfId="0" applyFont="1" applyFill="1" applyAlignment="1">
      <alignment horizontal="left" vertical="center"/>
    </xf>
    <xf numFmtId="43" fontId="24" fillId="2" borderId="0" xfId="0" applyNumberFormat="1" applyFont="1" applyFill="1" applyAlignment="1">
      <alignment vertical="center"/>
    </xf>
    <xf numFmtId="0" fontId="9" fillId="2" borderId="0" xfId="0" applyFont="1" applyFill="1" applyAlignment="1">
      <alignment horizontal="left" vertical="center"/>
    </xf>
    <xf numFmtId="43" fontId="13" fillId="2" borderId="0" xfId="2" applyFont="1" applyFill="1" applyAlignment="1">
      <alignment vertical="center"/>
    </xf>
    <xf numFmtId="0" fontId="2" fillId="2" borderId="0" xfId="0" applyFont="1" applyFill="1" applyBorder="1" applyAlignment="1">
      <alignment vertical="center"/>
    </xf>
    <xf numFmtId="0" fontId="21" fillId="2" borderId="0" xfId="0" applyFont="1" applyFill="1" applyBorder="1" applyAlignment="1">
      <alignment horizontal="left" vertical="center"/>
    </xf>
    <xf numFmtId="0" fontId="26" fillId="2" borderId="0" xfId="0" quotePrefix="1" applyFont="1" applyFill="1" applyBorder="1" applyAlignment="1">
      <alignment horizontal="center" vertical="center"/>
    </xf>
    <xf numFmtId="0" fontId="22" fillId="2" borderId="0" xfId="0" quotePrefix="1" applyFont="1" applyFill="1" applyAlignment="1">
      <alignment horizontal="left" vertical="center"/>
    </xf>
    <xf numFmtId="164" fontId="2" fillId="2" borderId="5" xfId="2" applyNumberFormat="1" applyFont="1" applyFill="1" applyBorder="1" applyAlignment="1">
      <alignment vertical="center"/>
    </xf>
    <xf numFmtId="0" fontId="2" fillId="2" borderId="5" xfId="0" applyFont="1" applyFill="1" applyBorder="1" applyAlignment="1">
      <alignment horizontal="center" vertical="center"/>
    </xf>
    <xf numFmtId="165" fontId="9" fillId="6" borderId="4" xfId="0" applyNumberFormat="1" applyFont="1" applyFill="1" applyBorder="1" applyAlignment="1">
      <alignment vertical="center"/>
    </xf>
    <xf numFmtId="0" fontId="2" fillId="2" borderId="7" xfId="0" applyFont="1" applyFill="1" applyBorder="1" applyAlignment="1">
      <alignment horizontal="center" vertical="center"/>
    </xf>
    <xf numFmtId="164" fontId="2" fillId="2" borderId="0" xfId="2" applyNumberFormat="1" applyFont="1" applyFill="1" applyBorder="1" applyAlignment="1">
      <alignment vertical="center"/>
    </xf>
    <xf numFmtId="0" fontId="21" fillId="2" borderId="0" xfId="0" applyFont="1" applyFill="1" applyBorder="1" applyAlignment="1">
      <alignment horizontal="center" vertical="center"/>
    </xf>
    <xf numFmtId="0" fontId="4" fillId="2" borderId="0" xfId="0" quotePrefix="1" applyFont="1" applyFill="1" applyAlignment="1">
      <alignment horizontal="left" vertical="center"/>
    </xf>
    <xf numFmtId="0" fontId="23" fillId="2" borderId="0" xfId="0" applyFont="1" applyFill="1" applyAlignment="1">
      <alignment vertical="center"/>
    </xf>
    <xf numFmtId="0" fontId="4" fillId="2" borderId="0" xfId="0" applyFont="1" applyFill="1" applyAlignment="1">
      <alignment vertical="center"/>
    </xf>
    <xf numFmtId="164" fontId="2" fillId="2" borderId="0" xfId="2" applyNumberFormat="1" applyFont="1" applyFill="1"/>
    <xf numFmtId="164" fontId="24" fillId="2" borderId="0" xfId="0" applyNumberFormat="1" applyFont="1" applyFill="1" applyAlignment="1">
      <alignment vertical="center"/>
    </xf>
    <xf numFmtId="0" fontId="16" fillId="2" borderId="0" xfId="0" applyFont="1" applyFill="1" applyAlignment="1">
      <alignment vertical="center"/>
    </xf>
    <xf numFmtId="164" fontId="2" fillId="2" borderId="0" xfId="0" applyNumberFormat="1" applyFont="1" applyFill="1" applyAlignment="1">
      <alignment vertical="center"/>
    </xf>
    <xf numFmtId="0" fontId="9" fillId="2" borderId="0" xfId="0" applyFont="1" applyFill="1" applyAlignment="1">
      <alignment vertical="center" wrapText="1"/>
    </xf>
    <xf numFmtId="37" fontId="2" fillId="2" borderId="3" xfId="0" applyNumberFormat="1" applyFont="1" applyFill="1" applyBorder="1" applyAlignment="1">
      <alignment vertical="center"/>
    </xf>
    <xf numFmtId="37" fontId="2" fillId="2" borderId="0" xfId="0" applyNumberFormat="1" applyFont="1" applyFill="1" applyAlignment="1">
      <alignment vertical="center"/>
    </xf>
    <xf numFmtId="37" fontId="14" fillId="2" borderId="3" xfId="0" applyNumberFormat="1" applyFont="1" applyFill="1" applyBorder="1" applyAlignment="1">
      <alignment vertical="center"/>
    </xf>
    <xf numFmtId="37" fontId="14" fillId="2" borderId="0" xfId="0" applyNumberFormat="1" applyFont="1" applyFill="1" applyAlignment="1">
      <alignment vertical="center"/>
    </xf>
    <xf numFmtId="37" fontId="14"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0" fillId="2" borderId="0" xfId="0" applyNumberFormat="1" applyFill="1" applyAlignment="1">
      <alignment vertical="center"/>
    </xf>
    <xf numFmtId="37" fontId="9" fillId="6" borderId="4" xfId="0" applyNumberFormat="1" applyFont="1" applyFill="1" applyBorder="1" applyAlignment="1">
      <alignment vertical="center"/>
    </xf>
    <xf numFmtId="37" fontId="9" fillId="2" borderId="0" xfId="0" applyNumberFormat="1" applyFont="1" applyFill="1" applyAlignment="1">
      <alignment vertical="center"/>
    </xf>
    <xf numFmtId="37" fontId="13" fillId="2" borderId="0" xfId="0" applyNumberFormat="1" applyFont="1" applyFill="1" applyAlignment="1">
      <alignment vertical="center"/>
    </xf>
    <xf numFmtId="37" fontId="13" fillId="6" borderId="4" xfId="0" applyNumberFormat="1" applyFont="1" applyFill="1" applyBorder="1" applyAlignment="1">
      <alignment vertical="center"/>
    </xf>
    <xf numFmtId="37" fontId="2" fillId="2" borderId="3" xfId="2" applyNumberFormat="1" applyFont="1" applyFill="1" applyBorder="1" applyAlignment="1">
      <alignment vertical="center"/>
    </xf>
    <xf numFmtId="37" fontId="2" fillId="2" borderId="5" xfId="2" applyNumberFormat="1" applyFont="1" applyFill="1" applyBorder="1" applyAlignment="1">
      <alignment vertical="center"/>
    </xf>
    <xf numFmtId="37" fontId="2" fillId="2" borderId="0" xfId="2" applyNumberFormat="1" applyFont="1" applyFill="1" applyBorder="1" applyAlignment="1">
      <alignment vertical="center"/>
    </xf>
    <xf numFmtId="37" fontId="2" fillId="2" borderId="0" xfId="0" applyNumberFormat="1" applyFont="1" applyFill="1" applyBorder="1" applyAlignment="1">
      <alignment vertical="center"/>
    </xf>
    <xf numFmtId="37" fontId="2" fillId="2" borderId="7" xfId="2" applyNumberFormat="1" applyFont="1" applyFill="1" applyBorder="1" applyAlignment="1">
      <alignment vertical="center"/>
    </xf>
    <xf numFmtId="37" fontId="2" fillId="2" borderId="8" xfId="0" applyNumberFormat="1" applyFont="1" applyFill="1" applyBorder="1" applyAlignment="1">
      <alignment vertical="center"/>
    </xf>
    <xf numFmtId="37" fontId="9" fillId="6" borderId="4" xfId="2" applyNumberFormat="1" applyFont="1" applyFill="1" applyBorder="1" applyAlignment="1">
      <alignment vertical="center"/>
    </xf>
    <xf numFmtId="37" fontId="2" fillId="0" borderId="0" xfId="0" applyNumberFormat="1" applyFont="1" applyFill="1" applyAlignment="1">
      <alignment vertical="center"/>
    </xf>
    <xf numFmtId="37" fontId="24" fillId="2" borderId="0" xfId="0" applyNumberFormat="1" applyFont="1" applyFill="1" applyAlignment="1">
      <alignment vertical="center"/>
    </xf>
    <xf numFmtId="37" fontId="2" fillId="2" borderId="7" xfId="0" applyNumberFormat="1" applyFont="1" applyFill="1" applyBorder="1" applyAlignment="1">
      <alignment vertical="center"/>
    </xf>
    <xf numFmtId="0" fontId="2" fillId="2" borderId="0" xfId="0" applyFont="1" applyFill="1" applyAlignment="1">
      <alignment horizontal="left" vertical="center" indent="2"/>
    </xf>
    <xf numFmtId="0" fontId="9" fillId="2" borderId="0" xfId="0" applyFont="1" applyFill="1" applyAlignment="1">
      <alignment horizontal="left" vertical="center" indent="6"/>
    </xf>
    <xf numFmtId="38" fontId="2" fillId="2" borderId="3" xfId="0" applyNumberFormat="1" applyFont="1" applyFill="1" applyBorder="1" applyAlignment="1">
      <alignment horizontal="right" vertical="center"/>
    </xf>
    <xf numFmtId="38" fontId="2" fillId="2" borderId="0" xfId="0" applyNumberFormat="1" applyFont="1" applyFill="1" applyAlignment="1">
      <alignment horizontal="right" vertical="center"/>
    </xf>
    <xf numFmtId="38" fontId="9" fillId="6" borderId="4" xfId="0" applyNumberFormat="1" applyFont="1" applyFill="1" applyBorder="1" applyAlignment="1">
      <alignment horizontal="right" vertical="center"/>
    </xf>
    <xf numFmtId="38" fontId="9" fillId="2" borderId="0" xfId="0" applyNumberFormat="1" applyFont="1" applyFill="1" applyAlignment="1">
      <alignment horizontal="right" vertical="center"/>
    </xf>
    <xf numFmtId="38" fontId="0" fillId="2" borderId="0" xfId="0" applyNumberFormat="1" applyFill="1" applyAlignment="1">
      <alignment horizontal="right" vertical="center"/>
    </xf>
    <xf numFmtId="0" fontId="0" fillId="2" borderId="0" xfId="0" applyFill="1" applyAlignment="1">
      <alignment horizontal="right" vertical="center"/>
    </xf>
    <xf numFmtId="40" fontId="2" fillId="2" borderId="3" xfId="0" applyNumberFormat="1" applyFont="1" applyFill="1" applyBorder="1" applyAlignment="1">
      <alignment horizontal="right" vertical="center"/>
    </xf>
    <xf numFmtId="40" fontId="2" fillId="2" borderId="0" xfId="0" applyNumberFormat="1" applyFont="1" applyFill="1" applyAlignment="1">
      <alignment horizontal="right" vertical="center"/>
    </xf>
    <xf numFmtId="40" fontId="9" fillId="6" borderId="4" xfId="0" applyNumberFormat="1" applyFont="1" applyFill="1" applyBorder="1" applyAlignment="1">
      <alignment horizontal="right" vertical="center"/>
    </xf>
    <xf numFmtId="40" fontId="0" fillId="2" borderId="0" xfId="0" applyNumberFormat="1" applyFill="1" applyAlignment="1">
      <alignment horizontal="right" vertical="center"/>
    </xf>
    <xf numFmtId="40" fontId="9" fillId="2" borderId="0" xfId="0" applyNumberFormat="1" applyFont="1" applyFill="1" applyAlignment="1">
      <alignment horizontal="right" vertical="center"/>
    </xf>
    <xf numFmtId="38" fontId="2" fillId="2" borderId="0" xfId="0" applyNumberFormat="1" applyFont="1" applyFill="1" applyBorder="1" applyAlignment="1">
      <alignment horizontal="right" vertical="center"/>
    </xf>
    <xf numFmtId="38" fontId="2" fillId="2" borderId="6" xfId="0" applyNumberFormat="1" applyFont="1" applyFill="1" applyBorder="1" applyAlignment="1">
      <alignment horizontal="right" vertical="center"/>
    </xf>
    <xf numFmtId="38" fontId="9" fillId="2" borderId="0" xfId="0" applyNumberFormat="1" applyFont="1" applyFill="1" applyBorder="1" applyAlignment="1">
      <alignment horizontal="right" vertical="center"/>
    </xf>
    <xf numFmtId="0" fontId="0" fillId="2" borderId="0" xfId="0" applyFill="1" applyBorder="1" applyAlignment="1">
      <alignment vertical="center"/>
    </xf>
    <xf numFmtId="0" fontId="9" fillId="2" borderId="0" xfId="0" applyFont="1" applyFill="1" applyBorder="1" applyAlignment="1">
      <alignment horizontal="center" vertical="center"/>
    </xf>
    <xf numFmtId="38" fontId="0" fillId="2" borderId="0" xfId="0" applyNumberFormat="1" applyFill="1" applyBorder="1" applyAlignment="1">
      <alignment horizontal="right" vertical="center"/>
    </xf>
    <xf numFmtId="0" fontId="0" fillId="2" borderId="0" xfId="0" applyFill="1" applyBorder="1" applyAlignment="1">
      <alignment horizontal="right" vertical="center"/>
    </xf>
    <xf numFmtId="9" fontId="9" fillId="6" borderId="4" xfId="0" applyNumberFormat="1" applyFont="1" applyFill="1" applyBorder="1" applyAlignment="1">
      <alignment horizontal="right" vertical="center"/>
    </xf>
    <xf numFmtId="9" fontId="9" fillId="2" borderId="0" xfId="0" applyNumberFormat="1" applyFont="1" applyFill="1" applyAlignment="1">
      <alignment horizontal="right" vertical="center"/>
    </xf>
    <xf numFmtId="0" fontId="10" fillId="2" borderId="0" xfId="0" applyFont="1" applyFill="1" applyAlignment="1">
      <alignment vertical="center" wrapText="1"/>
    </xf>
    <xf numFmtId="0" fontId="2" fillId="2" borderId="0" xfId="0" applyFont="1" applyFill="1" applyAlignment="1">
      <alignment horizontal="left" vertical="center" indent="4"/>
    </xf>
    <xf numFmtId="0" fontId="16" fillId="2" borderId="0" xfId="0" applyFont="1" applyFill="1" applyAlignment="1">
      <alignment horizontal="left" vertical="center" indent="2"/>
    </xf>
    <xf numFmtId="0" fontId="29" fillId="2" borderId="0" xfId="1" applyFont="1" applyFill="1" applyAlignment="1">
      <alignment vertical="center"/>
    </xf>
    <xf numFmtId="37" fontId="14" fillId="0" borderId="3" xfId="0" applyNumberFormat="1" applyFont="1" applyFill="1" applyBorder="1" applyAlignment="1">
      <alignment vertical="center"/>
    </xf>
    <xf numFmtId="164" fontId="2" fillId="0" borderId="3" xfId="2" applyNumberFormat="1" applyFont="1" applyFill="1" applyBorder="1" applyAlignment="1">
      <alignment vertical="center"/>
    </xf>
    <xf numFmtId="37" fontId="2" fillId="0" borderId="3" xfId="0" applyNumberFormat="1" applyFont="1" applyFill="1" applyBorder="1" applyAlignment="1">
      <alignment vertical="center"/>
    </xf>
    <xf numFmtId="0" fontId="2" fillId="0" borderId="0" xfId="0" applyNumberFormat="1" applyFont="1" applyFill="1" applyAlignment="1">
      <alignment horizontal="left" wrapText="1" indent="4"/>
    </xf>
    <xf numFmtId="39" fontId="2" fillId="2" borderId="3" xfId="2" applyNumberFormat="1" applyFont="1" applyFill="1" applyBorder="1" applyAlignment="1">
      <alignment vertical="center"/>
    </xf>
    <xf numFmtId="39" fontId="21" fillId="2" borderId="0" xfId="0" applyNumberFormat="1" applyFont="1" applyFill="1" applyAlignment="1">
      <alignment horizontal="left" vertical="center"/>
    </xf>
    <xf numFmtId="39" fontId="14" fillId="0" borderId="3" xfId="0" applyNumberFormat="1" applyFont="1" applyFill="1" applyBorder="1" applyAlignment="1">
      <alignment vertical="center"/>
    </xf>
    <xf numFmtId="0" fontId="22" fillId="2" borderId="0" xfId="0" quotePrefix="1" applyFont="1" applyFill="1" applyAlignment="1">
      <alignment horizontal="left" vertical="center" indent="2"/>
    </xf>
    <xf numFmtId="0" fontId="22" fillId="2" borderId="0" xfId="0" quotePrefix="1" applyFont="1" applyFill="1" applyAlignment="1">
      <alignment horizontal="left" vertical="center" indent="4"/>
    </xf>
    <xf numFmtId="0" fontId="22" fillId="2" borderId="0" xfId="0" applyFont="1" applyFill="1" applyAlignment="1">
      <alignment horizontal="left" vertical="center" indent="4"/>
    </xf>
    <xf numFmtId="0" fontId="4" fillId="2" borderId="0" xfId="0" quotePrefix="1" applyFont="1" applyFill="1" applyAlignment="1">
      <alignment horizontal="left" vertical="center" indent="2"/>
    </xf>
    <xf numFmtId="43" fontId="2" fillId="2" borderId="0" xfId="0" applyNumberFormat="1" applyFont="1" applyFill="1" applyAlignment="1">
      <alignment horizontal="center" vertical="center"/>
    </xf>
    <xf numFmtId="37" fontId="2" fillId="2" borderId="3" xfId="0" applyNumberFormat="1" applyFont="1" applyFill="1" applyBorder="1" applyAlignment="1">
      <alignment vertical="center"/>
    </xf>
    <xf numFmtId="37" fontId="14"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34" fillId="2" borderId="5" xfId="0" applyNumberFormat="1" applyFont="1" applyFill="1" applyBorder="1" applyAlignment="1">
      <alignment vertical="center"/>
    </xf>
    <xf numFmtId="37" fontId="22" fillId="2" borderId="3" xfId="0" applyNumberFormat="1" applyFont="1" applyFill="1" applyBorder="1" applyAlignment="1">
      <alignment vertical="center"/>
    </xf>
    <xf numFmtId="37" fontId="22" fillId="2" borderId="5" xfId="0" applyNumberFormat="1" applyFont="1" applyFill="1" applyBorder="1" applyAlignment="1">
      <alignment vertical="center"/>
    </xf>
    <xf numFmtId="0" fontId="35" fillId="2" borderId="0" xfId="0" applyFont="1" applyFill="1"/>
    <xf numFmtId="37" fontId="34" fillId="2" borderId="0" xfId="0" applyNumberFormat="1" applyFont="1" applyFill="1" applyAlignment="1">
      <alignment vertical="center"/>
    </xf>
    <xf numFmtId="40" fontId="22" fillId="2" borderId="3" xfId="0" applyNumberFormat="1" applyFont="1" applyFill="1" applyBorder="1" applyAlignment="1">
      <alignment horizontal="right" vertical="center"/>
    </xf>
    <xf numFmtId="38" fontId="22" fillId="2" borderId="3" xfId="0" applyNumberFormat="1" applyFont="1" applyFill="1" applyBorder="1" applyAlignment="1">
      <alignment horizontal="right" vertical="center"/>
    </xf>
    <xf numFmtId="164" fontId="22" fillId="2" borderId="3" xfId="2" applyNumberFormat="1" applyFont="1" applyFill="1" applyBorder="1" applyAlignment="1">
      <alignment vertical="center"/>
    </xf>
    <xf numFmtId="165" fontId="4" fillId="6" borderId="4" xfId="0" applyNumberFormat="1" applyFont="1" applyFill="1" applyBorder="1" applyAlignment="1">
      <alignment vertical="center"/>
    </xf>
    <xf numFmtId="39" fontId="36" fillId="2" borderId="0" xfId="0" applyNumberFormat="1" applyFont="1" applyFill="1" applyAlignment="1">
      <alignment horizontal="left" vertical="center"/>
    </xf>
    <xf numFmtId="0" fontId="4" fillId="2" borderId="0" xfId="0" applyFont="1" applyFill="1" applyAlignment="1">
      <alignment horizontal="left" vertical="center"/>
    </xf>
    <xf numFmtId="39" fontId="22" fillId="0" borderId="3" xfId="0" applyNumberFormat="1" applyFont="1" applyFill="1" applyBorder="1" applyAlignment="1">
      <alignment vertical="center"/>
    </xf>
    <xf numFmtId="37" fontId="22" fillId="2" borderId="0" xfId="0" applyNumberFormat="1" applyFont="1" applyFill="1" applyAlignment="1">
      <alignment vertical="center"/>
    </xf>
    <xf numFmtId="37" fontId="37" fillId="2" borderId="0" xfId="0" applyNumberFormat="1" applyFont="1" applyFill="1" applyAlignment="1">
      <alignment vertical="center"/>
    </xf>
    <xf numFmtId="37" fontId="4" fillId="6" borderId="4" xfId="0" applyNumberFormat="1" applyFont="1" applyFill="1" applyBorder="1" applyAlignment="1">
      <alignment vertical="center"/>
    </xf>
    <xf numFmtId="37" fontId="4" fillId="2" borderId="0" xfId="0" applyNumberFormat="1" applyFont="1" applyFill="1" applyAlignment="1">
      <alignment vertical="center"/>
    </xf>
    <xf numFmtId="0" fontId="22" fillId="2" borderId="3" xfId="0" applyFont="1" applyFill="1" applyBorder="1" applyAlignment="1">
      <alignment horizontal="center" vertical="center"/>
    </xf>
    <xf numFmtId="0" fontId="37" fillId="2" borderId="0" xfId="0" applyFont="1" applyFill="1" applyAlignment="1">
      <alignment vertical="center"/>
    </xf>
    <xf numFmtId="0" fontId="2" fillId="2" borderId="0" xfId="0" applyFont="1" applyFill="1" applyAlignment="1">
      <alignment horizontal="left"/>
    </xf>
    <xf numFmtId="0" fontId="13" fillId="2" borderId="0" xfId="0" applyFont="1" applyFill="1" applyAlignment="1"/>
    <xf numFmtId="0" fontId="10" fillId="2" borderId="0" xfId="0" applyFont="1" applyFill="1" applyAlignment="1">
      <alignment horizontal="left" indent="2"/>
    </xf>
    <xf numFmtId="164" fontId="22" fillId="2" borderId="0" xfId="2" applyNumberFormat="1" applyFont="1" applyFill="1" applyBorder="1" applyAlignment="1">
      <alignment vertical="center"/>
    </xf>
    <xf numFmtId="164" fontId="4" fillId="2" borderId="0" xfId="0" applyNumberFormat="1" applyFont="1" applyFill="1" applyAlignment="1">
      <alignment vertical="center"/>
    </xf>
    <xf numFmtId="0" fontId="22" fillId="2" borderId="0" xfId="0" applyFont="1" applyFill="1" applyAlignment="1">
      <alignment vertical="center"/>
    </xf>
    <xf numFmtId="164" fontId="22" fillId="0" borderId="3" xfId="2" applyNumberFormat="1" applyFont="1" applyFill="1" applyBorder="1" applyAlignment="1">
      <alignment vertical="center"/>
    </xf>
    <xf numFmtId="0" fontId="22" fillId="0" borderId="0" xfId="0" applyFont="1" applyFill="1" applyAlignment="1">
      <alignment vertical="center"/>
    </xf>
    <xf numFmtId="43" fontId="22" fillId="2" borderId="0" xfId="0" applyNumberFormat="1" applyFont="1" applyFill="1" applyAlignment="1">
      <alignment vertical="center"/>
    </xf>
    <xf numFmtId="0" fontId="22" fillId="2" borderId="0" xfId="0" applyFont="1" applyFill="1" applyAlignment="1">
      <alignment horizontal="center" vertical="center"/>
    </xf>
    <xf numFmtId="164" fontId="2" fillId="6" borderId="3" xfId="2" applyNumberFormat="1" applyFont="1" applyFill="1" applyBorder="1" applyAlignment="1">
      <alignment vertical="center"/>
    </xf>
    <xf numFmtId="166" fontId="22" fillId="2" borderId="3" xfId="2" applyNumberFormat="1" applyFont="1" applyFill="1" applyBorder="1" applyAlignment="1">
      <alignment vertical="center"/>
    </xf>
    <xf numFmtId="0" fontId="22" fillId="2" borderId="0" xfId="0" applyFont="1" applyFill="1"/>
    <xf numFmtId="0" fontId="39"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37" fillId="2" borderId="0" xfId="0" applyFont="1" applyFill="1"/>
    <xf numFmtId="43" fontId="2" fillId="2" borderId="0" xfId="0" applyNumberFormat="1" applyFont="1" applyFill="1" applyAlignment="1">
      <alignment vertical="center"/>
    </xf>
    <xf numFmtId="39" fontId="22" fillId="6" borderId="3" xfId="0" applyNumberFormat="1" applyFont="1" applyFill="1" applyBorder="1" applyAlignment="1">
      <alignment vertical="center"/>
    </xf>
    <xf numFmtId="39" fontId="22" fillId="6" borderId="3" xfId="2" applyNumberFormat="1" applyFont="1" applyFill="1" applyBorder="1" applyAlignment="1">
      <alignment vertical="center"/>
    </xf>
    <xf numFmtId="9" fontId="4" fillId="6" borderId="4" xfId="0" applyNumberFormat="1" applyFont="1" applyFill="1" applyBorder="1" applyAlignment="1">
      <alignment horizontal="right" vertical="center"/>
    </xf>
    <xf numFmtId="0" fontId="31" fillId="2" borderId="0" xfId="0" applyFont="1" applyFill="1" applyAlignment="1">
      <alignment horizontal="left" vertical="center"/>
    </xf>
    <xf numFmtId="0" fontId="11" fillId="2" borderId="0" xfId="0" applyFont="1" applyFill="1" applyAlignment="1">
      <alignment horizontal="left" vertical="center"/>
    </xf>
    <xf numFmtId="0" fontId="0" fillId="2" borderId="0" xfId="0" applyFill="1" applyAlignment="1">
      <alignment horizontal="center" vertical="top"/>
    </xf>
    <xf numFmtId="0" fontId="0" fillId="2" borderId="1" xfId="0" applyFill="1" applyBorder="1" applyAlignment="1">
      <alignment horizontal="center" vertical="top"/>
    </xf>
    <xf numFmtId="0" fontId="3" fillId="3" borderId="0" xfId="1" applyFont="1" applyFill="1" applyAlignment="1" applyProtection="1">
      <alignment horizontal="center" vertical="center" wrapText="1"/>
      <protection locked="0"/>
    </xf>
    <xf numFmtId="0" fontId="9" fillId="5" borderId="0" xfId="0" applyFont="1" applyFill="1" applyAlignment="1">
      <alignment horizontal="center" vertical="center" wrapText="1"/>
    </xf>
    <xf numFmtId="0" fontId="9" fillId="5" borderId="0" xfId="0" applyFont="1" applyFill="1" applyAlignment="1">
      <alignment horizontal="center" vertical="center"/>
    </xf>
    <xf numFmtId="0" fontId="3" fillId="4" borderId="0" xfId="1" applyFont="1" applyFill="1" applyAlignment="1" applyProtection="1">
      <alignment horizontal="center" vertical="center" wrapText="1"/>
      <protection locked="0"/>
    </xf>
    <xf numFmtId="0" fontId="4" fillId="5" borderId="0" xfId="1" applyFont="1" applyFill="1" applyAlignment="1" applyProtection="1">
      <alignment horizontal="center" vertical="center" wrapText="1"/>
      <protection locked="0"/>
    </xf>
    <xf numFmtId="0" fontId="6" fillId="2" borderId="0" xfId="0" applyFont="1" applyFill="1" applyAlignment="1">
      <alignment horizontal="center" vertical="top"/>
    </xf>
    <xf numFmtId="0" fontId="22" fillId="2" borderId="0" xfId="0" applyFont="1" applyFill="1" applyAlignment="1">
      <alignment horizontal="center" vertical="top"/>
    </xf>
    <xf numFmtId="0" fontId="3" fillId="2" borderId="0" xfId="0" applyFont="1" applyFill="1" applyAlignment="1">
      <alignment horizontal="center" vertical="top"/>
    </xf>
    <xf numFmtId="0" fontId="20" fillId="2" borderId="1" xfId="0" applyFont="1" applyFill="1" applyBorder="1" applyAlignment="1">
      <alignment horizontal="center" vertical="top"/>
    </xf>
    <xf numFmtId="0" fontId="15" fillId="4" borderId="0" xfId="1" applyFont="1" applyFill="1" applyAlignment="1">
      <alignment horizontal="center" vertical="center"/>
    </xf>
    <xf numFmtId="0" fontId="11" fillId="2" borderId="0" xfId="0" applyFont="1" applyFill="1" applyAlignment="1">
      <alignment horizontal="left" vertical="top"/>
    </xf>
    <xf numFmtId="0" fontId="1" fillId="2" borderId="1" xfId="0" applyFont="1" applyFill="1" applyBorder="1" applyAlignment="1">
      <alignment horizontal="center" vertical="top"/>
    </xf>
    <xf numFmtId="0" fontId="32" fillId="0" borderId="0" xfId="0" applyFont="1" applyFill="1" applyAlignment="1">
      <alignment horizontal="left" vertical="top" wrapText="1"/>
    </xf>
    <xf numFmtId="0" fontId="2" fillId="0" borderId="0" xfId="0" applyFont="1" applyFill="1" applyAlignment="1">
      <alignment horizontal="left" vertical="top" wrapText="1"/>
    </xf>
    <xf numFmtId="0" fontId="13" fillId="0" borderId="0" xfId="0" applyFont="1" applyFill="1" applyAlignment="1">
      <alignment horizontal="left" vertical="top" wrapText="1"/>
    </xf>
    <xf numFmtId="0" fontId="21" fillId="2" borderId="1" xfId="0" applyFont="1" applyFill="1" applyBorder="1" applyAlignment="1">
      <alignment vertical="center"/>
    </xf>
    <xf numFmtId="43" fontId="22" fillId="0" borderId="0" xfId="0" applyNumberFormat="1" applyFont="1" applyFill="1" applyAlignment="1">
      <alignment vertical="center"/>
    </xf>
    <xf numFmtId="0" fontId="20" fillId="2" borderId="1" xfId="0" applyFont="1" applyFill="1" applyBorder="1" applyAlignment="1">
      <alignment vertical="top"/>
    </xf>
  </cellXfs>
  <cellStyles count="6">
    <cellStyle name="Comma" xfId="2" builtinId="3"/>
    <cellStyle name="Hyperlink" xfId="1" builtinId="8"/>
    <cellStyle name="Normal" xfId="0" builtinId="0"/>
    <cellStyle name="Normal 10 2" xfId="4"/>
    <cellStyle name="Normal 2" xfId="3"/>
    <cellStyle name="Normal 2 12" xfId="5"/>
  </cellStyles>
  <dxfs count="0"/>
  <tableStyles count="0" defaultTableStyle="TableStyleMedium2" defaultPivotStyle="PivotStyleLight16"/>
  <colors>
    <mruColors>
      <color rgb="FFFFFF66"/>
      <color rgb="FFA6CE39"/>
      <color rgb="FF009F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83821</xdr:colOff>
      <xdr:row>26</xdr:row>
      <xdr:rowOff>3810</xdr:rowOff>
    </xdr:from>
    <xdr:to>
      <xdr:col>16</xdr:col>
      <xdr:colOff>358141</xdr:colOff>
      <xdr:row>28</xdr:row>
      <xdr:rowOff>172401</xdr:rowOff>
    </xdr:to>
    <xdr:pic>
      <xdr:nvPicPr>
        <xdr:cNvPr id="5" name="Picture 4" descr="\\DRACO\Agency\ArtStudio\JOBS JPG &amp; PDF\2013\09 September\PTTEP\LBBPXP13009-PTTEP Stationery\TC\24\15.25\TC-Powerpoint-20.jpg"/>
        <xdr:cNvPicPr>
          <a:picLocks noChangeAspect="1" noChangeArrowheads="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t="89722"/>
        <a:stretch/>
      </xdr:blipFill>
      <xdr:spPr bwMode="auto">
        <a:xfrm>
          <a:off x="228601" y="4827270"/>
          <a:ext cx="6217920" cy="534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19050</xdr:colOff>
      <xdr:row>1</xdr:row>
      <xdr:rowOff>28575</xdr:rowOff>
    </xdr:from>
    <xdr:to>
      <xdr:col>16</xdr:col>
      <xdr:colOff>381266</xdr:colOff>
      <xdr:row>3</xdr:row>
      <xdr:rowOff>96251</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37" t="15691" r="69871" b="14742"/>
        <a:stretch/>
      </xdr:blipFill>
      <xdr:spPr>
        <a:xfrm>
          <a:off x="6181725" y="209550"/>
          <a:ext cx="806081" cy="6487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pttep.com?subject=Quarterly%20Financial%20and%20Operatind%20Data%20Inqui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tabSelected="1" zoomScale="85" zoomScaleNormal="85" workbookViewId="0">
      <selection activeCell="C8" sqref="C8:P8"/>
    </sheetView>
  </sheetViews>
  <sheetFormatPr defaultColWidth="5.77734375" defaultRowHeight="14.4"/>
  <cols>
    <col min="1" max="1" width="2.109375" style="5" customWidth="1"/>
    <col min="2" max="17" width="5.77734375" style="5" customWidth="1"/>
    <col min="18" max="28" width="5.6640625" style="5" customWidth="1"/>
    <col min="29" max="16384" width="5.77734375" style="5"/>
  </cols>
  <sheetData>
    <row r="2" spans="2:17" ht="25.5" customHeight="1">
      <c r="B2" s="183" t="s">
        <v>0</v>
      </c>
      <c r="C2" s="183"/>
      <c r="D2" s="183"/>
      <c r="E2" s="183"/>
      <c r="F2" s="183"/>
      <c r="G2" s="183"/>
      <c r="H2" s="183"/>
      <c r="I2" s="183"/>
      <c r="J2" s="183"/>
      <c r="K2" s="183"/>
      <c r="L2" s="183"/>
      <c r="M2" s="183"/>
      <c r="N2" s="183"/>
      <c r="O2" s="183"/>
      <c r="P2" s="2"/>
      <c r="Q2" s="2"/>
    </row>
    <row r="3" spans="2:17" ht="20.25" customHeight="1">
      <c r="B3" s="184" t="s">
        <v>244</v>
      </c>
      <c r="C3" s="184"/>
      <c r="D3" s="184"/>
      <c r="E3" s="184"/>
      <c r="F3" s="184"/>
      <c r="G3" s="184"/>
      <c r="H3" s="184"/>
      <c r="I3" s="184"/>
      <c r="J3" s="184"/>
      <c r="K3" s="184"/>
      <c r="L3" s="184"/>
      <c r="M3" s="184"/>
      <c r="N3" s="184"/>
      <c r="O3" s="184"/>
      <c r="P3" s="2"/>
      <c r="Q3" s="2"/>
    </row>
    <row r="4" spans="2:17">
      <c r="B4" s="2"/>
      <c r="C4" s="2"/>
      <c r="D4" s="2"/>
      <c r="E4" s="2"/>
      <c r="F4" s="2"/>
      <c r="G4" s="2"/>
      <c r="H4" s="2"/>
      <c r="I4" s="2"/>
      <c r="J4" s="2"/>
      <c r="K4" s="2"/>
      <c r="L4" s="2"/>
      <c r="M4" s="2"/>
      <c r="N4" s="2"/>
      <c r="O4" s="2"/>
      <c r="P4" s="2"/>
      <c r="Q4" s="2"/>
    </row>
    <row r="5" spans="2:17" ht="5.25" customHeight="1" thickBot="1">
      <c r="B5" s="185"/>
      <c r="C5" s="185"/>
      <c r="D5" s="185"/>
      <c r="E5" s="185"/>
      <c r="F5" s="185"/>
      <c r="G5" s="185"/>
      <c r="H5" s="185"/>
      <c r="I5" s="185"/>
      <c r="J5" s="185"/>
      <c r="K5" s="185"/>
      <c r="L5" s="185"/>
      <c r="M5" s="185"/>
      <c r="N5" s="185"/>
      <c r="O5" s="185"/>
      <c r="P5" s="185"/>
      <c r="Q5" s="185"/>
    </row>
    <row r="6" spans="2:17" ht="5.25" customHeight="1" thickTop="1" thickBot="1">
      <c r="B6" s="186"/>
      <c r="C6" s="186"/>
      <c r="D6" s="186"/>
      <c r="E6" s="186"/>
      <c r="F6" s="186"/>
      <c r="G6" s="186"/>
      <c r="H6" s="186"/>
      <c r="I6" s="186"/>
      <c r="J6" s="186"/>
      <c r="K6" s="186"/>
      <c r="L6" s="186"/>
      <c r="M6" s="186"/>
      <c r="N6" s="186"/>
      <c r="O6" s="186"/>
      <c r="P6" s="186"/>
      <c r="Q6" s="186"/>
    </row>
    <row r="7" spans="2:17" ht="15" thickTop="1">
      <c r="B7" s="2"/>
      <c r="C7" s="2"/>
      <c r="D7" s="2"/>
      <c r="E7" s="2"/>
      <c r="F7" s="2"/>
      <c r="G7" s="2"/>
      <c r="H7" s="2"/>
      <c r="I7" s="2"/>
      <c r="J7" s="2"/>
      <c r="K7" s="2"/>
      <c r="L7" s="2"/>
      <c r="M7" s="2"/>
      <c r="N7" s="2"/>
      <c r="O7" s="2"/>
      <c r="P7" s="2"/>
      <c r="Q7" s="2"/>
    </row>
    <row r="8" spans="2:17" ht="21" customHeight="1">
      <c r="B8" s="2"/>
      <c r="C8" s="192" t="s">
        <v>92</v>
      </c>
      <c r="D8" s="192"/>
      <c r="E8" s="192"/>
      <c r="F8" s="192"/>
      <c r="G8" s="192"/>
      <c r="H8" s="192"/>
      <c r="I8" s="192"/>
      <c r="J8" s="192"/>
      <c r="K8" s="192"/>
      <c r="L8" s="192"/>
      <c r="M8" s="192"/>
      <c r="N8" s="192"/>
      <c r="O8" s="192"/>
      <c r="P8" s="192"/>
      <c r="Q8" s="2"/>
    </row>
    <row r="9" spans="2:17">
      <c r="B9" s="30"/>
      <c r="C9" s="30"/>
      <c r="D9" s="30"/>
      <c r="E9" s="30"/>
      <c r="F9" s="30"/>
      <c r="G9" s="30"/>
      <c r="H9" s="30"/>
      <c r="I9" s="30"/>
      <c r="J9" s="30"/>
      <c r="K9" s="30"/>
      <c r="L9" s="30"/>
      <c r="M9" s="30"/>
      <c r="N9" s="30"/>
      <c r="O9" s="30"/>
      <c r="P9" s="30"/>
      <c r="Q9" s="30"/>
    </row>
    <row r="10" spans="2:17" ht="15" customHeight="1">
      <c r="B10" s="30"/>
      <c r="C10" s="187" t="s">
        <v>137</v>
      </c>
      <c r="D10" s="187"/>
      <c r="E10" s="187"/>
      <c r="F10" s="187"/>
      <c r="G10" s="28"/>
      <c r="H10" s="187" t="s">
        <v>21</v>
      </c>
      <c r="I10" s="187"/>
      <c r="J10" s="187"/>
      <c r="K10" s="187"/>
      <c r="L10" s="28"/>
      <c r="M10" s="187" t="s">
        <v>22</v>
      </c>
      <c r="N10" s="187"/>
      <c r="O10" s="187"/>
      <c r="P10" s="187"/>
      <c r="Q10" s="30"/>
    </row>
    <row r="11" spans="2:17" ht="15.6">
      <c r="B11" s="30"/>
      <c r="C11" s="187"/>
      <c r="D11" s="187"/>
      <c r="E11" s="187"/>
      <c r="F11" s="187"/>
      <c r="G11" s="28"/>
      <c r="H11" s="187"/>
      <c r="I11" s="187"/>
      <c r="J11" s="187"/>
      <c r="K11" s="187"/>
      <c r="L11" s="28"/>
      <c r="M11" s="187"/>
      <c r="N11" s="187"/>
      <c r="O11" s="187"/>
      <c r="P11" s="187"/>
      <c r="Q11" s="30"/>
    </row>
    <row r="12" spans="2:17">
      <c r="B12" s="30"/>
      <c r="C12" s="187"/>
      <c r="D12" s="187"/>
      <c r="E12" s="187"/>
      <c r="F12" s="187"/>
      <c r="G12" s="29"/>
      <c r="H12" s="187"/>
      <c r="I12" s="187"/>
      <c r="J12" s="187"/>
      <c r="K12" s="187"/>
      <c r="L12" s="29"/>
      <c r="M12" s="187"/>
      <c r="N12" s="187"/>
      <c r="O12" s="187"/>
      <c r="P12" s="187"/>
      <c r="Q12" s="30"/>
    </row>
    <row r="13" spans="2:17" ht="9.6" customHeight="1">
      <c r="B13" s="30"/>
      <c r="C13" s="30"/>
      <c r="D13" s="30"/>
      <c r="E13" s="30"/>
      <c r="F13" s="30"/>
      <c r="G13" s="30"/>
      <c r="H13" s="30"/>
      <c r="I13" s="30"/>
      <c r="J13" s="30"/>
      <c r="K13" s="30"/>
      <c r="L13" s="30"/>
      <c r="M13" s="30"/>
      <c r="N13" s="30"/>
      <c r="O13" s="30"/>
      <c r="P13" s="30"/>
      <c r="Q13" s="30"/>
    </row>
    <row r="14" spans="2:17" ht="9.6" customHeight="1">
      <c r="B14" s="30"/>
      <c r="C14" s="30"/>
      <c r="D14" s="30"/>
      <c r="E14" s="30"/>
      <c r="F14" s="30"/>
      <c r="G14" s="30"/>
      <c r="H14" s="30"/>
      <c r="I14" s="30"/>
      <c r="J14" s="30"/>
      <c r="K14" s="30"/>
      <c r="L14" s="30"/>
      <c r="M14" s="30"/>
      <c r="N14" s="30"/>
      <c r="O14" s="30"/>
      <c r="P14" s="30"/>
      <c r="Q14" s="30"/>
    </row>
    <row r="15" spans="2:17" ht="9.6" customHeight="1">
      <c r="B15" s="30"/>
      <c r="C15" s="30"/>
      <c r="D15" s="30"/>
      <c r="E15" s="30"/>
      <c r="F15" s="30"/>
      <c r="G15" s="30"/>
      <c r="H15" s="30"/>
      <c r="I15" s="30"/>
      <c r="J15" s="30"/>
      <c r="K15" s="30"/>
      <c r="L15" s="30"/>
      <c r="M15" s="30"/>
      <c r="N15" s="30"/>
      <c r="O15" s="30"/>
      <c r="P15" s="30"/>
      <c r="Q15" s="30"/>
    </row>
    <row r="16" spans="2:17">
      <c r="B16" s="30"/>
      <c r="C16" s="6"/>
      <c r="D16" s="6"/>
      <c r="E16" s="188" t="s">
        <v>79</v>
      </c>
      <c r="F16" s="189"/>
      <c r="G16" s="189"/>
      <c r="H16" s="189"/>
      <c r="I16" s="6"/>
      <c r="J16" s="6"/>
      <c r="K16" s="191" t="s">
        <v>3</v>
      </c>
      <c r="L16" s="191"/>
      <c r="M16" s="191"/>
      <c r="N16" s="191"/>
      <c r="O16" s="6"/>
      <c r="P16" s="6"/>
      <c r="Q16" s="30"/>
    </row>
    <row r="17" spans="2:17">
      <c r="B17" s="30"/>
      <c r="C17" s="6"/>
      <c r="D17" s="6"/>
      <c r="E17" s="189"/>
      <c r="F17" s="189"/>
      <c r="G17" s="189"/>
      <c r="H17" s="189"/>
      <c r="I17" s="6"/>
      <c r="J17" s="6"/>
      <c r="K17" s="191"/>
      <c r="L17" s="191"/>
      <c r="M17" s="191"/>
      <c r="N17" s="191"/>
      <c r="O17" s="6"/>
      <c r="P17" s="6"/>
      <c r="Q17" s="30"/>
    </row>
    <row r="18" spans="2:17" ht="14.25" customHeight="1">
      <c r="B18" s="30"/>
      <c r="C18" s="6"/>
      <c r="D18" s="6"/>
      <c r="E18" s="189"/>
      <c r="F18" s="189"/>
      <c r="G18" s="189"/>
      <c r="H18" s="189"/>
      <c r="I18" s="6"/>
      <c r="J18" s="6"/>
      <c r="K18" s="191"/>
      <c r="L18" s="191"/>
      <c r="M18" s="191"/>
      <c r="N18" s="191"/>
      <c r="O18" s="6"/>
      <c r="P18" s="6"/>
      <c r="Q18" s="30"/>
    </row>
    <row r="19" spans="2:17">
      <c r="B19" s="30"/>
      <c r="C19" s="30"/>
      <c r="D19" s="193" t="s">
        <v>247</v>
      </c>
      <c r="E19" s="194"/>
      <c r="F19" s="194"/>
      <c r="G19" s="194"/>
      <c r="H19" s="194"/>
      <c r="I19" s="194"/>
      <c r="J19" s="30"/>
      <c r="K19" s="30"/>
      <c r="L19" s="30"/>
      <c r="M19" s="30"/>
      <c r="N19" s="30"/>
      <c r="O19" s="30"/>
      <c r="P19" s="30"/>
      <c r="Q19" s="30"/>
    </row>
    <row r="20" spans="2:17" hidden="1">
      <c r="B20" s="30"/>
      <c r="C20" s="30"/>
      <c r="D20" s="30"/>
      <c r="E20" s="30"/>
      <c r="F20" s="30"/>
      <c r="G20" s="30"/>
      <c r="H20" s="30"/>
      <c r="I20" s="30"/>
      <c r="J20" s="30"/>
      <c r="K20" s="30"/>
      <c r="L20" s="30"/>
      <c r="M20" s="30"/>
      <c r="N20" s="30"/>
      <c r="O20" s="30"/>
      <c r="P20" s="30"/>
      <c r="Q20" s="30"/>
    </row>
    <row r="21" spans="2:17" ht="9.6" customHeight="1">
      <c r="B21" s="30"/>
      <c r="C21" s="30"/>
      <c r="D21" s="30"/>
      <c r="E21" s="30"/>
      <c r="F21" s="30"/>
      <c r="G21" s="30"/>
      <c r="H21" s="30"/>
      <c r="I21" s="30"/>
      <c r="J21" s="30"/>
      <c r="K21" s="30"/>
      <c r="L21" s="30"/>
      <c r="M21" s="30"/>
      <c r="N21" s="30"/>
      <c r="O21" s="30"/>
      <c r="P21" s="30"/>
      <c r="Q21" s="30"/>
    </row>
    <row r="22" spans="2:17">
      <c r="B22" s="30"/>
      <c r="C22" s="6"/>
      <c r="D22" s="6"/>
      <c r="E22" s="190" t="s">
        <v>1</v>
      </c>
      <c r="F22" s="190"/>
      <c r="G22" s="190"/>
      <c r="H22" s="190"/>
      <c r="I22" s="6"/>
      <c r="J22" s="6"/>
      <c r="K22" s="190" t="s">
        <v>2</v>
      </c>
      <c r="L22" s="190"/>
      <c r="M22" s="190"/>
      <c r="N22" s="190"/>
      <c r="O22" s="6"/>
      <c r="P22" s="6"/>
      <c r="Q22" s="30"/>
    </row>
    <row r="23" spans="2:17">
      <c r="B23" s="30"/>
      <c r="C23" s="6"/>
      <c r="D23" s="6"/>
      <c r="E23" s="190"/>
      <c r="F23" s="190"/>
      <c r="G23" s="190"/>
      <c r="H23" s="190"/>
      <c r="I23" s="6"/>
      <c r="J23" s="6"/>
      <c r="K23" s="190"/>
      <c r="L23" s="190"/>
      <c r="M23" s="190"/>
      <c r="N23" s="190"/>
      <c r="O23" s="6"/>
      <c r="P23" s="6"/>
      <c r="Q23" s="30"/>
    </row>
    <row r="24" spans="2:17">
      <c r="B24" s="30"/>
      <c r="C24" s="6"/>
      <c r="D24" s="6"/>
      <c r="E24" s="190"/>
      <c r="F24" s="190"/>
      <c r="G24" s="190"/>
      <c r="H24" s="190"/>
      <c r="I24" s="6"/>
      <c r="J24" s="6"/>
      <c r="K24" s="190"/>
      <c r="L24" s="190"/>
      <c r="M24" s="190"/>
      <c r="N24" s="190"/>
      <c r="O24" s="6"/>
      <c r="P24" s="6"/>
      <c r="Q24" s="30"/>
    </row>
    <row r="25" spans="2:17" ht="7.8" customHeight="1">
      <c r="B25" s="2"/>
      <c r="C25" s="2"/>
      <c r="D25" s="2"/>
      <c r="E25" s="2"/>
      <c r="F25" s="2"/>
      <c r="G25" s="2"/>
      <c r="H25" s="2"/>
      <c r="I25" s="2"/>
      <c r="J25" s="2"/>
      <c r="K25" s="2"/>
      <c r="L25" s="2"/>
      <c r="M25" s="2"/>
      <c r="N25" s="2"/>
      <c r="O25" s="2"/>
      <c r="P25" s="2"/>
      <c r="Q25" s="2"/>
    </row>
    <row r="26" spans="2:17" ht="7.8" customHeight="1">
      <c r="B26" s="2"/>
      <c r="C26" s="2"/>
      <c r="D26" s="2"/>
      <c r="E26" s="2"/>
      <c r="F26" s="2"/>
      <c r="G26" s="2"/>
      <c r="H26" s="2"/>
      <c r="I26" s="2"/>
      <c r="J26" s="2"/>
      <c r="K26" s="2"/>
      <c r="L26" s="2"/>
      <c r="M26" s="2"/>
      <c r="N26" s="2"/>
      <c r="O26" s="2"/>
      <c r="P26" s="2"/>
      <c r="Q26" s="2"/>
    </row>
    <row r="27" spans="2:17">
      <c r="B27" s="2"/>
      <c r="C27" s="2"/>
      <c r="D27" s="2"/>
      <c r="E27" s="2"/>
      <c r="F27" s="2"/>
      <c r="G27" s="2"/>
      <c r="H27" s="2"/>
      <c r="I27" s="2"/>
      <c r="J27" s="2"/>
      <c r="K27" s="2"/>
      <c r="L27" s="2"/>
      <c r="M27" s="2"/>
      <c r="N27" s="2"/>
      <c r="O27" s="2"/>
      <c r="P27" s="2"/>
      <c r="Q27" s="2"/>
    </row>
    <row r="28" spans="2:17">
      <c r="B28" s="2"/>
      <c r="C28" s="2"/>
      <c r="D28" s="2"/>
      <c r="E28" s="2"/>
      <c r="F28" s="2"/>
      <c r="G28" s="2"/>
      <c r="H28" s="2"/>
      <c r="I28" s="2"/>
      <c r="J28" s="2"/>
      <c r="K28" s="2"/>
      <c r="L28" s="2"/>
      <c r="M28" s="2"/>
      <c r="N28" s="2"/>
      <c r="O28" s="2"/>
      <c r="P28" s="2"/>
      <c r="Q28" s="2"/>
    </row>
    <row r="29" spans="2:17">
      <c r="B29" s="2"/>
      <c r="C29" s="2"/>
      <c r="D29" s="2"/>
      <c r="E29" s="2"/>
      <c r="F29" s="2"/>
      <c r="G29" s="2"/>
      <c r="H29" s="2"/>
      <c r="I29" s="2"/>
      <c r="J29" s="2"/>
      <c r="K29" s="2"/>
      <c r="L29" s="2"/>
      <c r="M29" s="2"/>
      <c r="N29" s="2"/>
      <c r="O29" s="2"/>
      <c r="P29" s="2"/>
      <c r="Q29" s="2"/>
    </row>
  </sheetData>
  <sheetProtection selectLockedCells="1"/>
  <mergeCells count="13">
    <mergeCell ref="E16:H18"/>
    <mergeCell ref="E22:H24"/>
    <mergeCell ref="K16:N18"/>
    <mergeCell ref="K22:N24"/>
    <mergeCell ref="C8:P8"/>
    <mergeCell ref="M10:P12"/>
    <mergeCell ref="D19:I19"/>
    <mergeCell ref="B2:O2"/>
    <mergeCell ref="B3:O3"/>
    <mergeCell ref="B5:Q5"/>
    <mergeCell ref="B6:Q6"/>
    <mergeCell ref="C10:F12"/>
    <mergeCell ref="H10:K12"/>
  </mergeCells>
  <hyperlinks>
    <hyperlink ref="K22:N24" r:id="rId1" display="mailto:ir@pttep.com?subject=Quarterly%20Financial%20and%20Operatind%20Data%20Inquiry"/>
    <hyperlink ref="C10:F12" location="'Statement of Income'!A1" display="Statements of  Income"/>
    <hyperlink ref="H10:K12" location="'Balance Sheet'!A1" display="'Balance Sheet'!A1"/>
    <hyperlink ref="M10:P12" location="'Cash Flows'!A1" display="'Cash Flows'!A1"/>
    <hyperlink ref="K16:N18" location="'Operating Data'!A1" display="'Operating Data'!A1"/>
    <hyperlink ref="E22:H24" location="Disclaimer!A1" display="Disclaime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zoomScale="85" zoomScaleNormal="85" workbookViewId="0">
      <pane xSplit="1" topLeftCell="B1" activePane="topRight" state="frozen"/>
      <selection pane="topRight" sqref="A1:G1"/>
    </sheetView>
  </sheetViews>
  <sheetFormatPr defaultColWidth="9" defaultRowHeight="13.8" outlineLevelCol="1"/>
  <cols>
    <col min="1" max="1" width="54.5546875" style="16" customWidth="1"/>
    <col min="2" max="2" width="2.109375" style="16" customWidth="1"/>
    <col min="3" max="3" width="11.6640625" style="16" customWidth="1"/>
    <col min="4" max="4" width="2.21875" style="16" customWidth="1"/>
    <col min="5" max="7" width="11.6640625" style="16" customWidth="1"/>
    <col min="8" max="8" width="11.6640625" style="57" customWidth="1"/>
    <col min="9" max="9" width="2.109375" style="16" customWidth="1"/>
    <col min="10" max="10" width="11.6640625" style="47" customWidth="1" outlineLevel="1"/>
    <col min="11" max="12" width="11.6640625" style="16" customWidth="1" outlineLevel="1"/>
    <col min="13" max="13" width="11.6640625" style="16" hidden="1" customWidth="1"/>
    <col min="14" max="14" width="11.6640625" style="16" customWidth="1" outlineLevel="1"/>
    <col min="15" max="15" width="11.6640625" style="16" customWidth="1"/>
    <col min="16" max="16" width="4.88671875" style="16" customWidth="1"/>
    <col min="17" max="16384" width="9" style="16"/>
  </cols>
  <sheetData>
    <row r="1" spans="1:16" ht="28.2">
      <c r="A1" s="183" t="s">
        <v>0</v>
      </c>
      <c r="B1" s="183"/>
      <c r="C1" s="183"/>
      <c r="D1" s="183"/>
      <c r="E1" s="183"/>
      <c r="F1" s="183"/>
      <c r="G1" s="183"/>
      <c r="H1" s="46"/>
      <c r="I1" s="45"/>
    </row>
    <row r="2" spans="1:16" ht="15">
      <c r="A2" s="184" t="s">
        <v>241</v>
      </c>
      <c r="B2" s="184"/>
      <c r="C2" s="184"/>
      <c r="D2" s="184"/>
      <c r="E2" s="184"/>
      <c r="F2" s="184"/>
      <c r="G2" s="184"/>
      <c r="H2" s="184"/>
      <c r="I2" s="184"/>
      <c r="J2" s="16"/>
    </row>
    <row r="3" spans="1:16" ht="5.25" customHeight="1" thickBot="1">
      <c r="A3" s="48"/>
      <c r="B3" s="49"/>
      <c r="C3" s="49"/>
      <c r="D3" s="49"/>
      <c r="E3" s="49"/>
      <c r="F3" s="49"/>
      <c r="G3" s="49"/>
      <c r="H3" s="50"/>
      <c r="I3" s="49"/>
    </row>
    <row r="4" spans="1:16" ht="5.25" customHeight="1" thickTop="1" thickBot="1">
      <c r="A4" s="202"/>
      <c r="B4" s="202"/>
      <c r="C4" s="202"/>
      <c r="D4" s="202"/>
      <c r="E4" s="202"/>
      <c r="F4" s="202"/>
      <c r="G4" s="202"/>
      <c r="H4" s="202"/>
      <c r="I4" s="202"/>
      <c r="J4" s="202"/>
      <c r="K4" s="202"/>
      <c r="L4" s="202"/>
      <c r="M4" s="202"/>
      <c r="N4" s="202"/>
      <c r="O4" s="202"/>
    </row>
    <row r="5" spans="1:16" ht="9" customHeight="1" thickTop="1">
      <c r="A5" s="74"/>
      <c r="B5" s="74"/>
      <c r="C5" s="74"/>
      <c r="D5" s="74"/>
      <c r="E5" s="74"/>
      <c r="F5" s="74"/>
      <c r="G5" s="74"/>
      <c r="H5" s="74"/>
      <c r="I5" s="74"/>
      <c r="J5" s="74"/>
      <c r="K5" s="74"/>
      <c r="L5" s="74"/>
      <c r="M5" s="74"/>
      <c r="N5" s="74"/>
      <c r="O5" s="74"/>
    </row>
    <row r="6" spans="1:16" ht="20.399999999999999">
      <c r="A6" s="129" t="s">
        <v>138</v>
      </c>
      <c r="C6" s="51" t="s">
        <v>4</v>
      </c>
      <c r="E6" s="51">
        <v>2012</v>
      </c>
      <c r="F6" s="51">
        <v>2013</v>
      </c>
      <c r="G6" s="51">
        <v>2014</v>
      </c>
      <c r="H6" s="51">
        <v>2015</v>
      </c>
      <c r="I6" s="49"/>
      <c r="J6" s="52" t="s">
        <v>228</v>
      </c>
      <c r="K6" s="53" t="s">
        <v>229</v>
      </c>
      <c r="L6" s="53" t="s">
        <v>230</v>
      </c>
      <c r="M6" s="51" t="s">
        <v>231</v>
      </c>
      <c r="N6" s="53" t="s">
        <v>245</v>
      </c>
      <c r="O6" s="51">
        <v>2016</v>
      </c>
    </row>
    <row r="7" spans="1:16" ht="12" customHeight="1">
      <c r="C7" s="54"/>
      <c r="E7" s="67"/>
      <c r="F7" s="67"/>
      <c r="G7" s="67"/>
      <c r="H7" s="67"/>
      <c r="I7" s="54"/>
      <c r="J7" s="54"/>
      <c r="K7" s="55"/>
      <c r="L7" s="54"/>
      <c r="M7" s="54"/>
      <c r="N7" s="54"/>
      <c r="O7" s="54"/>
    </row>
    <row r="8" spans="1:16" ht="16.5" customHeight="1">
      <c r="A8" s="56" t="s">
        <v>5</v>
      </c>
      <c r="C8" s="34"/>
      <c r="D8" s="34"/>
      <c r="E8" s="34"/>
      <c r="F8" s="34"/>
      <c r="G8" s="34"/>
      <c r="I8" s="49"/>
    </row>
    <row r="9" spans="1:16" ht="16.5" customHeight="1">
      <c r="A9" s="137" t="s">
        <v>146</v>
      </c>
      <c r="C9" s="15" t="s">
        <v>16</v>
      </c>
      <c r="E9" s="58">
        <v>6689.5555809999996</v>
      </c>
      <c r="F9" s="58">
        <v>7171.8960239999997</v>
      </c>
      <c r="G9" s="58">
        <v>7496.1584350000003</v>
      </c>
      <c r="H9" s="58">
        <v>5325.9150410000002</v>
      </c>
      <c r="I9" s="49"/>
      <c r="J9" s="58">
        <v>1052.9598559999999</v>
      </c>
      <c r="K9" s="58">
        <v>1068.755486</v>
      </c>
      <c r="L9" s="152">
        <v>1046.4763310000001</v>
      </c>
      <c r="M9" s="152">
        <v>3152.129469</v>
      </c>
      <c r="N9" s="152">
        <v>1037.4345920000001</v>
      </c>
      <c r="O9" s="152">
        <v>4189.564061</v>
      </c>
      <c r="P9" s="81"/>
    </row>
    <row r="10" spans="1:16" ht="16.5" customHeight="1">
      <c r="A10" s="137" t="s">
        <v>147</v>
      </c>
      <c r="C10" s="15" t="s">
        <v>16</v>
      </c>
      <c r="E10" s="58">
        <v>150.68409399999999</v>
      </c>
      <c r="F10" s="58">
        <v>150.67451899999998</v>
      </c>
      <c r="G10" s="58">
        <v>137.92512500000001</v>
      </c>
      <c r="H10" s="58">
        <v>118.48763700000001</v>
      </c>
      <c r="I10" s="49"/>
      <c r="J10" s="58">
        <v>16.624759000000001</v>
      </c>
      <c r="K10" s="58">
        <v>16.701592999999999</v>
      </c>
      <c r="L10" s="152">
        <v>18.934315000000002</v>
      </c>
      <c r="M10" s="152">
        <v>52.260666999999998</v>
      </c>
      <c r="N10" s="152">
        <v>14.225853999999998</v>
      </c>
      <c r="O10" s="152">
        <v>66.486520999999996</v>
      </c>
      <c r="P10" s="81"/>
    </row>
    <row r="11" spans="1:16" ht="16.5" customHeight="1">
      <c r="A11" s="137" t="s">
        <v>6</v>
      </c>
      <c r="C11" s="37"/>
      <c r="D11" s="65"/>
      <c r="E11" s="73"/>
      <c r="F11" s="73"/>
      <c r="G11" s="73"/>
      <c r="H11" s="73"/>
      <c r="I11" s="66"/>
      <c r="J11" s="73"/>
      <c r="K11" s="73"/>
      <c r="L11" s="166"/>
      <c r="M11" s="166"/>
      <c r="N11" s="166"/>
      <c r="O11" s="166"/>
    </row>
    <row r="12" spans="1:16" ht="16.5" customHeight="1">
      <c r="A12" s="138" t="s">
        <v>148</v>
      </c>
      <c r="C12" s="15" t="s">
        <v>16</v>
      </c>
      <c r="E12" s="58">
        <v>0</v>
      </c>
      <c r="F12" s="58">
        <v>0</v>
      </c>
      <c r="G12" s="58">
        <v>0</v>
      </c>
      <c r="H12" s="58">
        <v>0</v>
      </c>
      <c r="I12" s="49"/>
      <c r="J12" s="58">
        <v>6.2232200000000004</v>
      </c>
      <c r="K12" s="58">
        <v>6.572387</v>
      </c>
      <c r="L12" s="152">
        <v>14.351725999999999</v>
      </c>
      <c r="M12" s="152">
        <v>27.147476999999999</v>
      </c>
      <c r="N12" s="152">
        <v>0</v>
      </c>
      <c r="O12" s="152">
        <v>11.587019999999999</v>
      </c>
      <c r="P12" s="81"/>
    </row>
    <row r="13" spans="1:16" ht="16.5" customHeight="1">
      <c r="A13" s="138" t="s">
        <v>149</v>
      </c>
      <c r="C13" s="15" t="s">
        <v>16</v>
      </c>
      <c r="E13" s="58">
        <v>15.874324</v>
      </c>
      <c r="F13" s="58">
        <v>33.065093000000005</v>
      </c>
      <c r="G13" s="58">
        <v>22.570530000000002</v>
      </c>
      <c r="H13" s="58">
        <v>31.916321</v>
      </c>
      <c r="I13" s="49"/>
      <c r="J13" s="58">
        <v>5.7432420000000004</v>
      </c>
      <c r="K13" s="58">
        <v>7.4556469999999999</v>
      </c>
      <c r="L13" s="152">
        <v>7.2105350000000001</v>
      </c>
      <c r="M13" s="152">
        <v>20.405329999999999</v>
      </c>
      <c r="N13" s="152">
        <v>9.6596949999999993</v>
      </c>
      <c r="O13" s="152">
        <v>30.065024999999999</v>
      </c>
      <c r="P13" s="81"/>
    </row>
    <row r="14" spans="1:16" ht="16.5" customHeight="1">
      <c r="A14" s="138" t="s">
        <v>150</v>
      </c>
      <c r="C14" s="15" t="s">
        <v>16</v>
      </c>
      <c r="E14" s="58">
        <v>0</v>
      </c>
      <c r="F14" s="58">
        <v>0</v>
      </c>
      <c r="G14" s="58">
        <v>197.01799</v>
      </c>
      <c r="H14" s="58">
        <v>132.16140999999999</v>
      </c>
      <c r="I14" s="49"/>
      <c r="J14" s="58">
        <v>0</v>
      </c>
      <c r="K14" s="58">
        <v>0</v>
      </c>
      <c r="L14" s="152">
        <v>14.620514999999999</v>
      </c>
      <c r="M14" s="152">
        <v>0</v>
      </c>
      <c r="N14" s="152">
        <v>14.311187000000018</v>
      </c>
      <c r="O14" s="152">
        <v>0</v>
      </c>
      <c r="P14" s="81"/>
    </row>
    <row r="15" spans="1:16" ht="16.5" customHeight="1">
      <c r="A15" s="138" t="s">
        <v>151</v>
      </c>
      <c r="C15" s="70" t="s">
        <v>16</v>
      </c>
      <c r="E15" s="69">
        <v>164.55669399999999</v>
      </c>
      <c r="F15" s="69">
        <v>89.262736999999987</v>
      </c>
      <c r="G15" s="69">
        <v>163.82509400000001</v>
      </c>
      <c r="H15" s="69">
        <v>45.199762999999997</v>
      </c>
      <c r="I15" s="49"/>
      <c r="J15" s="69">
        <v>11.305277999999999</v>
      </c>
      <c r="K15" s="58">
        <v>10.675095000000001</v>
      </c>
      <c r="L15" s="152">
        <v>7.1271040000000001</v>
      </c>
      <c r="M15" s="152">
        <v>29.107476999999999</v>
      </c>
      <c r="N15" s="152">
        <v>12.375134999999997</v>
      </c>
      <c r="O15" s="152">
        <v>41.482611999999996</v>
      </c>
      <c r="P15" s="81"/>
    </row>
    <row r="16" spans="1:16" ht="16.5" customHeight="1">
      <c r="A16" s="63" t="s">
        <v>7</v>
      </c>
      <c r="C16" s="31" t="s">
        <v>16</v>
      </c>
      <c r="E16" s="71">
        <v>7020.670693</v>
      </c>
      <c r="F16" s="71">
        <v>7444.898373</v>
      </c>
      <c r="G16" s="71">
        <v>8017.4971740000001</v>
      </c>
      <c r="H16" s="71">
        <v>5653.6801719999994</v>
      </c>
      <c r="I16" s="49"/>
      <c r="J16" s="71">
        <v>1092.8563549999999</v>
      </c>
      <c r="K16" s="71">
        <v>1110.160208</v>
      </c>
      <c r="L16" s="153">
        <v>1108.7205260000001</v>
      </c>
      <c r="M16" s="153">
        <v>3281.05042</v>
      </c>
      <c r="N16" s="153">
        <v>1088.0064630000002</v>
      </c>
      <c r="O16" s="153">
        <v>4339.1852389999995</v>
      </c>
      <c r="P16" s="81"/>
    </row>
    <row r="17" spans="1:16" ht="16.5" customHeight="1">
      <c r="C17" s="34"/>
      <c r="E17" s="59"/>
      <c r="F17" s="59"/>
      <c r="G17" s="59"/>
      <c r="H17" s="59"/>
      <c r="I17" s="61"/>
      <c r="J17" s="59"/>
      <c r="K17" s="59"/>
      <c r="L17" s="167"/>
      <c r="M17" s="167"/>
      <c r="N17" s="167"/>
      <c r="O17" s="167"/>
    </row>
    <row r="18" spans="1:16" ht="16.5" customHeight="1">
      <c r="A18" s="56" t="s">
        <v>8</v>
      </c>
      <c r="C18" s="34"/>
      <c r="H18" s="16"/>
      <c r="J18" s="16"/>
      <c r="L18" s="168"/>
      <c r="M18" s="168"/>
      <c r="N18" s="168"/>
      <c r="O18" s="168"/>
    </row>
    <row r="19" spans="1:16" ht="16.5" customHeight="1">
      <c r="A19" s="137" t="s">
        <v>9</v>
      </c>
      <c r="C19" s="15" t="s">
        <v>16</v>
      </c>
      <c r="E19" s="58">
        <v>705.65358800000001</v>
      </c>
      <c r="F19" s="58">
        <v>827.37747899999999</v>
      </c>
      <c r="G19" s="58">
        <v>856.50674700000002</v>
      </c>
      <c r="H19" s="58">
        <v>709.76594799999998</v>
      </c>
      <c r="I19" s="49"/>
      <c r="J19" s="58">
        <v>134.558392</v>
      </c>
      <c r="K19" s="131">
        <v>143.89368300000001</v>
      </c>
      <c r="L19" s="169">
        <v>146.01169400000001</v>
      </c>
      <c r="M19" s="169">
        <v>414.744283</v>
      </c>
      <c r="N19" s="169">
        <v>167.38645299999996</v>
      </c>
      <c r="O19" s="169">
        <v>582.13073599999996</v>
      </c>
      <c r="P19" s="81"/>
    </row>
    <row r="20" spans="1:16" ht="16.5" customHeight="1">
      <c r="A20" s="137" t="s">
        <v>10</v>
      </c>
      <c r="C20" s="15" t="s">
        <v>16</v>
      </c>
      <c r="E20" s="58">
        <v>213.03613799999999</v>
      </c>
      <c r="F20" s="58">
        <v>172.01966900000002</v>
      </c>
      <c r="G20" s="58">
        <v>332.91652800000003</v>
      </c>
      <c r="H20" s="58">
        <v>183.54744700000001</v>
      </c>
      <c r="I20" s="49"/>
      <c r="J20" s="58">
        <v>25.699804</v>
      </c>
      <c r="K20" s="131">
        <v>15.726248999999999</v>
      </c>
      <c r="L20" s="169">
        <v>20.361688999999998</v>
      </c>
      <c r="M20" s="169">
        <v>61.430754999999998</v>
      </c>
      <c r="N20" s="169">
        <v>11.920877999999995</v>
      </c>
      <c r="O20" s="169">
        <v>73.351632999999993</v>
      </c>
      <c r="P20" s="81"/>
    </row>
    <row r="21" spans="1:16" ht="16.5" customHeight="1">
      <c r="A21" s="137" t="s">
        <v>152</v>
      </c>
      <c r="C21" s="15" t="s">
        <v>16</v>
      </c>
      <c r="E21" s="58">
        <v>312.223367</v>
      </c>
      <c r="F21" s="58">
        <v>333.289536</v>
      </c>
      <c r="G21" s="58">
        <v>358.03369099999998</v>
      </c>
      <c r="H21" s="58">
        <v>277.47153900000001</v>
      </c>
      <c r="I21" s="49"/>
      <c r="J21" s="58">
        <v>31.616835999999999</v>
      </c>
      <c r="K21" s="131">
        <v>58.981054999999998</v>
      </c>
      <c r="L21" s="169">
        <v>38.466880000000003</v>
      </c>
      <c r="M21" s="169">
        <v>126.92677</v>
      </c>
      <c r="N21" s="169">
        <v>92.016020999999995</v>
      </c>
      <c r="O21" s="169">
        <v>218.942791</v>
      </c>
      <c r="P21" s="81"/>
    </row>
    <row r="22" spans="1:16" ht="16.5" customHeight="1">
      <c r="A22" s="137" t="s">
        <v>153</v>
      </c>
      <c r="C22" s="15" t="s">
        <v>16</v>
      </c>
      <c r="E22" s="58">
        <v>788.21872399999995</v>
      </c>
      <c r="F22" s="58">
        <v>816.74053600000002</v>
      </c>
      <c r="G22" s="58">
        <v>785.77246400000001</v>
      </c>
      <c r="H22" s="58">
        <v>426.04447299999998</v>
      </c>
      <c r="I22" s="49"/>
      <c r="J22" s="58">
        <v>88.323500999999993</v>
      </c>
      <c r="K22" s="131">
        <v>87.967397000000005</v>
      </c>
      <c r="L22" s="169">
        <v>88.924530000000004</v>
      </c>
      <c r="M22" s="169">
        <v>265.21542799999997</v>
      </c>
      <c r="N22" s="169">
        <v>87.892910000000029</v>
      </c>
      <c r="O22" s="169">
        <v>353.108338</v>
      </c>
      <c r="P22" s="81"/>
    </row>
    <row r="23" spans="1:16" ht="16.5" customHeight="1">
      <c r="A23" s="137" t="s">
        <v>11</v>
      </c>
      <c r="C23" s="15" t="s">
        <v>16</v>
      </c>
      <c r="E23" s="58">
        <v>1373.8359029999999</v>
      </c>
      <c r="F23" s="58">
        <v>1637.399962</v>
      </c>
      <c r="G23" s="58">
        <v>2563.2564389999998</v>
      </c>
      <c r="H23" s="58">
        <v>2719.7154869999999</v>
      </c>
      <c r="I23" s="49"/>
      <c r="J23" s="58">
        <v>518.47321599999998</v>
      </c>
      <c r="K23" s="131">
        <v>517.65875600000004</v>
      </c>
      <c r="L23" s="169">
        <v>534.40762199999995</v>
      </c>
      <c r="M23" s="169">
        <v>1570.0469250000001</v>
      </c>
      <c r="N23" s="169">
        <v>509.33545400000003</v>
      </c>
      <c r="O23" s="169">
        <v>2079.3823790000001</v>
      </c>
      <c r="P23" s="81"/>
    </row>
    <row r="24" spans="1:16" ht="16.5" customHeight="1">
      <c r="A24" s="137" t="s">
        <v>154</v>
      </c>
      <c r="C24" s="37"/>
      <c r="D24" s="65"/>
      <c r="E24" s="73"/>
      <c r="F24" s="73"/>
      <c r="G24" s="73"/>
      <c r="H24" s="73"/>
      <c r="I24" s="66"/>
      <c r="J24" s="73"/>
      <c r="K24" s="73"/>
      <c r="L24" s="166"/>
      <c r="M24" s="166"/>
      <c r="N24" s="166"/>
      <c r="O24" s="166"/>
    </row>
    <row r="25" spans="1:16" ht="16.5" customHeight="1">
      <c r="A25" s="138" t="s">
        <v>155</v>
      </c>
      <c r="C25" s="15" t="s">
        <v>16</v>
      </c>
      <c r="E25" s="58">
        <v>23.964303999999998</v>
      </c>
      <c r="F25" s="58">
        <v>89.550456999999994</v>
      </c>
      <c r="G25" s="58">
        <v>49.050431000000003</v>
      </c>
      <c r="H25" s="58">
        <v>69.424424999999999</v>
      </c>
      <c r="I25" s="49"/>
      <c r="J25" s="58">
        <v>0</v>
      </c>
      <c r="K25" s="131"/>
      <c r="L25" s="169">
        <v>0</v>
      </c>
      <c r="M25" s="169">
        <v>0</v>
      </c>
      <c r="N25" s="169">
        <v>15.560457</v>
      </c>
      <c r="O25" s="169">
        <v>0</v>
      </c>
      <c r="P25" s="81"/>
    </row>
    <row r="26" spans="1:16" ht="16.5" customHeight="1">
      <c r="A26" s="138" t="s">
        <v>156</v>
      </c>
      <c r="C26" s="15" t="s">
        <v>16</v>
      </c>
      <c r="E26" s="58">
        <v>0.53798199999999996</v>
      </c>
      <c r="F26" s="58">
        <v>0</v>
      </c>
      <c r="G26" s="58">
        <v>0</v>
      </c>
      <c r="H26" s="58">
        <v>0</v>
      </c>
      <c r="I26" s="49"/>
      <c r="J26" s="58"/>
      <c r="K26" s="131"/>
      <c r="L26" s="169">
        <v>0</v>
      </c>
      <c r="M26" s="169">
        <v>0</v>
      </c>
      <c r="N26" s="169">
        <v>0</v>
      </c>
      <c r="O26" s="169">
        <v>0</v>
      </c>
      <c r="P26" s="81"/>
    </row>
    <row r="27" spans="1:16" ht="16.5" customHeight="1">
      <c r="A27" s="139" t="s">
        <v>157</v>
      </c>
      <c r="C27" s="15" t="s">
        <v>16</v>
      </c>
      <c r="E27" s="58">
        <v>12.25736</v>
      </c>
      <c r="F27" s="58">
        <v>5.4401219999999997</v>
      </c>
      <c r="G27" s="58">
        <v>0</v>
      </c>
      <c r="H27" s="58">
        <v>0</v>
      </c>
      <c r="I27" s="49"/>
      <c r="J27" s="58">
        <v>49.586533000000003</v>
      </c>
      <c r="K27" s="131">
        <v>97.533923000000001</v>
      </c>
      <c r="L27" s="169">
        <v>0</v>
      </c>
      <c r="M27" s="169">
        <v>132.49994100000001</v>
      </c>
      <c r="N27" s="169">
        <v>0</v>
      </c>
      <c r="O27" s="169">
        <v>118.18875399999999</v>
      </c>
      <c r="P27" s="81"/>
    </row>
    <row r="28" spans="1:16" ht="16.5" customHeight="1">
      <c r="A28" s="138" t="s">
        <v>158</v>
      </c>
      <c r="C28" s="15" t="s">
        <v>16</v>
      </c>
      <c r="E28" s="58">
        <v>4.7141019999999996</v>
      </c>
      <c r="F28" s="58">
        <v>6.1851279999999997</v>
      </c>
      <c r="G28" s="58">
        <v>6.0587390000000001</v>
      </c>
      <c r="H28" s="58">
        <v>3.7784450000000001</v>
      </c>
      <c r="I28" s="49"/>
      <c r="J28" s="58">
        <v>0.78564199999999995</v>
      </c>
      <c r="K28" s="131">
        <v>0.820214</v>
      </c>
      <c r="L28" s="169">
        <v>0.79786100000000004</v>
      </c>
      <c r="M28" s="169">
        <v>2.4037169999999999</v>
      </c>
      <c r="N28" s="169">
        <v>1.5808109999999997</v>
      </c>
      <c r="O28" s="169">
        <v>3.9845279999999996</v>
      </c>
      <c r="P28" s="81"/>
    </row>
    <row r="29" spans="1:16" ht="16.5" customHeight="1">
      <c r="A29" s="139" t="s">
        <v>12</v>
      </c>
      <c r="C29" s="15" t="s">
        <v>16</v>
      </c>
      <c r="E29" s="58">
        <v>204.16719499999999</v>
      </c>
      <c r="F29" s="58">
        <v>0</v>
      </c>
      <c r="G29" s="58">
        <v>996.79037900000003</v>
      </c>
      <c r="H29" s="58">
        <v>1385.2095999999999</v>
      </c>
      <c r="I29" s="49"/>
      <c r="J29" s="58"/>
      <c r="K29" s="131"/>
      <c r="L29" s="169">
        <v>0</v>
      </c>
      <c r="M29" s="169">
        <v>0</v>
      </c>
      <c r="N29" s="169">
        <v>47.150836999999996</v>
      </c>
      <c r="O29" s="169">
        <v>47.150836999999996</v>
      </c>
      <c r="P29" s="81"/>
    </row>
    <row r="30" spans="1:16" ht="16.5" customHeight="1">
      <c r="A30" s="138" t="s">
        <v>154</v>
      </c>
      <c r="C30" s="15" t="s">
        <v>16</v>
      </c>
      <c r="E30" s="58">
        <v>0</v>
      </c>
      <c r="F30" s="58">
        <v>0</v>
      </c>
      <c r="G30" s="58">
        <v>41.125056000000001</v>
      </c>
      <c r="H30" s="58">
        <v>0</v>
      </c>
      <c r="I30" s="49"/>
      <c r="J30" s="58"/>
      <c r="K30" s="131"/>
      <c r="L30" s="169">
        <v>0</v>
      </c>
      <c r="M30" s="169">
        <v>0</v>
      </c>
      <c r="N30" s="169">
        <v>0</v>
      </c>
      <c r="O30" s="169">
        <v>0</v>
      </c>
      <c r="P30" s="81"/>
    </row>
    <row r="31" spans="1:16" ht="16.5" customHeight="1">
      <c r="A31" s="137" t="s">
        <v>141</v>
      </c>
      <c r="C31" s="15" t="s">
        <v>16</v>
      </c>
      <c r="E31" s="58">
        <v>187.01001500000001</v>
      </c>
      <c r="F31" s="58">
        <v>200.764848</v>
      </c>
      <c r="G31" s="58">
        <v>259.435205</v>
      </c>
      <c r="H31" s="58">
        <v>251.98060100000001</v>
      </c>
      <c r="I31" s="49"/>
      <c r="J31" s="58">
        <v>58.379497999999998</v>
      </c>
      <c r="K31" s="131">
        <v>59.122430000000001</v>
      </c>
      <c r="L31" s="169">
        <v>59.241885000000003</v>
      </c>
      <c r="M31" s="169">
        <v>176.56948199999999</v>
      </c>
      <c r="N31" s="169">
        <v>57.896251000000007</v>
      </c>
      <c r="O31" s="169">
        <v>234.465733</v>
      </c>
      <c r="P31" s="81"/>
    </row>
    <row r="32" spans="1:16" ht="16.5" customHeight="1">
      <c r="A32" s="63" t="s">
        <v>13</v>
      </c>
      <c r="C32" s="31" t="s">
        <v>16</v>
      </c>
      <c r="E32" s="71">
        <v>3825.6186779999998</v>
      </c>
      <c r="F32" s="71">
        <v>4088.140414</v>
      </c>
      <c r="G32" s="71">
        <v>6248.9456789999995</v>
      </c>
      <c r="H32" s="71">
        <v>6026.9379650000001</v>
      </c>
      <c r="I32" s="49"/>
      <c r="J32" s="71">
        <v>907.42342199999996</v>
      </c>
      <c r="K32" s="71">
        <v>981.70370700000001</v>
      </c>
      <c r="L32" s="153">
        <v>888.21216100000004</v>
      </c>
      <c r="M32" s="153">
        <v>2749.837301</v>
      </c>
      <c r="N32" s="153">
        <v>990.74007200000005</v>
      </c>
      <c r="O32" s="153">
        <v>3710.7057289999998</v>
      </c>
      <c r="P32" s="81"/>
    </row>
    <row r="33" spans="1:16" ht="16.5" customHeight="1">
      <c r="C33" s="34"/>
      <c r="E33" s="59"/>
      <c r="F33" s="59"/>
      <c r="G33" s="59"/>
      <c r="H33" s="59"/>
      <c r="I33" s="59"/>
      <c r="J33" s="59"/>
      <c r="K33" s="59"/>
      <c r="L33" s="167"/>
      <c r="M33" s="167"/>
      <c r="N33" s="167"/>
      <c r="O33" s="167"/>
    </row>
    <row r="34" spans="1:16" ht="16.5" customHeight="1">
      <c r="A34" s="68" t="s">
        <v>128</v>
      </c>
      <c r="C34" s="15" t="s">
        <v>16</v>
      </c>
      <c r="E34" s="58">
        <v>4.6566979999999996</v>
      </c>
      <c r="F34" s="58">
        <v>6.1572340000000008</v>
      </c>
      <c r="G34" s="58">
        <v>3.467479</v>
      </c>
      <c r="H34" s="58">
        <v>9.0276770000000006</v>
      </c>
      <c r="I34" s="49"/>
      <c r="J34" s="58">
        <v>2.0184220000000002</v>
      </c>
      <c r="K34" s="58">
        <v>1.8286150000000001</v>
      </c>
      <c r="L34" s="152">
        <v>2.3410479999999998</v>
      </c>
      <c r="M34" s="152">
        <v>6.1880850000000001</v>
      </c>
      <c r="N34" s="152">
        <v>2.3590109999999997</v>
      </c>
      <c r="O34" s="152">
        <v>8.5470959999999998</v>
      </c>
      <c r="P34" s="81"/>
    </row>
    <row r="35" spans="1:16" ht="16.5" customHeight="1">
      <c r="C35" s="34"/>
      <c r="H35" s="16"/>
      <c r="I35" s="49"/>
      <c r="K35" s="47"/>
      <c r="L35" s="170"/>
      <c r="M35" s="170"/>
      <c r="N35" s="203"/>
      <c r="O35" s="170"/>
    </row>
    <row r="36" spans="1:16" ht="16.5" customHeight="1">
      <c r="A36" s="63" t="s">
        <v>232</v>
      </c>
      <c r="C36" s="31" t="s">
        <v>16</v>
      </c>
      <c r="E36" s="71">
        <v>3199.708713</v>
      </c>
      <c r="F36" s="71">
        <v>3362.9151929999998</v>
      </c>
      <c r="G36" s="71">
        <v>1772.0189740000005</v>
      </c>
      <c r="H36" s="71">
        <v>-364.23011600000069</v>
      </c>
      <c r="I36" s="49"/>
      <c r="J36" s="71">
        <v>187.45135500000001</v>
      </c>
      <c r="K36" s="71">
        <v>130.28511599999999</v>
      </c>
      <c r="L36" s="153">
        <v>222.849413</v>
      </c>
      <c r="M36" s="153">
        <v>537.40120400000001</v>
      </c>
      <c r="N36" s="153">
        <v>99.625402000000008</v>
      </c>
      <c r="O36" s="153">
        <v>637.02660600000002</v>
      </c>
      <c r="P36" s="179"/>
    </row>
    <row r="37" spans="1:16" ht="16.5" customHeight="1">
      <c r="A37" s="137" t="s">
        <v>15</v>
      </c>
      <c r="C37" s="15" t="s">
        <v>16</v>
      </c>
      <c r="E37" s="58">
        <v>-1354.1893419999999</v>
      </c>
      <c r="F37" s="58">
        <v>-1516.2696330000001</v>
      </c>
      <c r="G37" s="58">
        <v>-1094.560281</v>
      </c>
      <c r="H37" s="58">
        <v>-489.36032299999999</v>
      </c>
      <c r="I37" s="49"/>
      <c r="J37" s="58">
        <v>-30.329598000000001</v>
      </c>
      <c r="K37" s="58">
        <v>-54.931587</v>
      </c>
      <c r="L37" s="152">
        <v>-67.481838999999994</v>
      </c>
      <c r="M37" s="152">
        <v>-151.98468399999999</v>
      </c>
      <c r="N37" s="152">
        <v>-133.32211800000002</v>
      </c>
      <c r="O37" s="152">
        <v>-285.306802</v>
      </c>
      <c r="P37" s="81"/>
    </row>
    <row r="38" spans="1:16" ht="16.5" customHeight="1">
      <c r="A38" s="155" t="s">
        <v>236</v>
      </c>
      <c r="C38" s="31" t="s">
        <v>16</v>
      </c>
      <c r="E38" s="71">
        <v>3199.708713</v>
      </c>
      <c r="F38" s="71">
        <v>3362.9151929999998</v>
      </c>
      <c r="G38" s="71">
        <v>1772.0189740000005</v>
      </c>
      <c r="H38" s="71">
        <v>-364.23011600000069</v>
      </c>
      <c r="I38" s="49"/>
      <c r="J38" s="71">
        <v>187.45135500000001</v>
      </c>
      <c r="K38" s="71">
        <v>130.28511599999999</v>
      </c>
      <c r="L38" s="153">
        <v>155.36757399999999</v>
      </c>
      <c r="M38" s="153">
        <v>385.41651999999999</v>
      </c>
      <c r="N38" s="153">
        <v>-33.696715999999981</v>
      </c>
      <c r="O38" s="153">
        <v>351.71980400000001</v>
      </c>
      <c r="P38" s="81"/>
    </row>
    <row r="39" spans="1:16" ht="16.5" customHeight="1">
      <c r="A39" s="137" t="s">
        <v>248</v>
      </c>
      <c r="C39" s="15" t="s">
        <v>16</v>
      </c>
      <c r="E39" s="173">
        <v>0</v>
      </c>
      <c r="F39" s="173">
        <v>0</v>
      </c>
      <c r="G39" s="173">
        <v>0</v>
      </c>
      <c r="H39" s="173">
        <v>0</v>
      </c>
      <c r="I39" s="49"/>
      <c r="J39" s="173">
        <v>0</v>
      </c>
      <c r="K39" s="173">
        <v>0</v>
      </c>
      <c r="L39" s="174">
        <v>0.272758</v>
      </c>
      <c r="M39" s="152">
        <v>2.6990980000000002</v>
      </c>
      <c r="N39" s="152">
        <v>17.635014999999999</v>
      </c>
      <c r="O39" s="152">
        <v>20.334112999999999</v>
      </c>
      <c r="P39" s="81"/>
    </row>
    <row r="40" spans="1:16" ht="16.5" customHeight="1">
      <c r="A40" s="63" t="s">
        <v>233</v>
      </c>
      <c r="C40" s="31" t="s">
        <v>16</v>
      </c>
      <c r="E40" s="71">
        <v>1845.5193710000001</v>
      </c>
      <c r="F40" s="71">
        <v>1846.6455599999999</v>
      </c>
      <c r="G40" s="71">
        <v>677.45869300000049</v>
      </c>
      <c r="H40" s="71">
        <v>-853.59043900000074</v>
      </c>
      <c r="I40" s="49"/>
      <c r="J40" s="71">
        <v>157.121757</v>
      </c>
      <c r="K40" s="71">
        <v>75.353528999999995</v>
      </c>
      <c r="L40" s="153">
        <v>155.640332</v>
      </c>
      <c r="M40" s="153">
        <v>388.11561799999998</v>
      </c>
      <c r="N40" s="153">
        <v>-16.061701000000028</v>
      </c>
      <c r="O40" s="153">
        <v>372.05391699999996</v>
      </c>
      <c r="P40" s="81"/>
    </row>
    <row r="41" spans="1:16" ht="16.5" customHeight="1">
      <c r="C41" s="34"/>
      <c r="E41" s="62"/>
      <c r="F41" s="62"/>
      <c r="G41" s="62"/>
      <c r="H41" s="62"/>
      <c r="I41" s="62"/>
      <c r="J41" s="62"/>
      <c r="K41" s="62"/>
      <c r="L41" s="171"/>
      <c r="M41" s="171"/>
      <c r="N41" s="171"/>
      <c r="O41" s="171"/>
    </row>
    <row r="42" spans="1:16" ht="16.5" customHeight="1">
      <c r="A42" s="63" t="s">
        <v>237</v>
      </c>
      <c r="C42" s="34"/>
      <c r="D42" s="34"/>
      <c r="E42" s="34"/>
      <c r="F42" s="34"/>
      <c r="G42" s="34"/>
      <c r="H42" s="34"/>
      <c r="I42" s="34"/>
      <c r="J42" s="34"/>
      <c r="K42" s="34"/>
      <c r="L42" s="172"/>
      <c r="M42" s="172"/>
      <c r="N42" s="172"/>
      <c r="O42" s="172"/>
      <c r="P42" s="34"/>
    </row>
    <row r="43" spans="1:16" s="36" customFormat="1" ht="16.5" customHeight="1">
      <c r="A43" s="138" t="s">
        <v>238</v>
      </c>
      <c r="C43" s="35" t="s">
        <v>17</v>
      </c>
      <c r="E43" s="134">
        <v>0.55003526442581041</v>
      </c>
      <c r="F43" s="134">
        <v>0.46253284231221609</v>
      </c>
      <c r="G43" s="134">
        <v>0.16</v>
      </c>
      <c r="H43" s="134">
        <v>-0.22</v>
      </c>
      <c r="I43" s="135"/>
      <c r="J43" s="136">
        <v>3.9054327000799548E-2</v>
      </c>
      <c r="K43" s="136">
        <v>1.2571935906867567E-2</v>
      </c>
      <c r="L43" s="156">
        <v>3.8035096300354156E-2</v>
      </c>
      <c r="M43" s="156">
        <v>8.7852182277546917E-2</v>
      </c>
      <c r="N43" s="156">
        <v>-1.2863947308219326E-2</v>
      </c>
      <c r="O43" s="156">
        <v>7.4988234969327591E-2</v>
      </c>
      <c r="P43" s="34"/>
    </row>
    <row r="44" spans="1:16" ht="16.5" customHeight="1">
      <c r="A44" s="138" t="s">
        <v>234</v>
      </c>
      <c r="C44" s="15" t="s">
        <v>17</v>
      </c>
      <c r="E44" s="181"/>
      <c r="F44" s="181"/>
      <c r="G44" s="181"/>
      <c r="H44" s="181"/>
      <c r="I44" s="154"/>
      <c r="J44" s="180"/>
      <c r="K44" s="180"/>
      <c r="L44" s="156">
        <v>6.8705038562610326E-5</v>
      </c>
      <c r="M44" s="156">
        <v>6.7987605193711796E-4</v>
      </c>
      <c r="N44" s="156">
        <v>4.4420856056548719E-3</v>
      </c>
      <c r="O44" s="156">
        <v>5.1219616575919899E-3</v>
      </c>
      <c r="P44" s="34"/>
    </row>
    <row r="45" spans="1:16" ht="16.5" customHeight="1">
      <c r="H45" s="16"/>
      <c r="I45" s="49"/>
      <c r="J45" s="16"/>
      <c r="L45" s="168"/>
      <c r="M45" s="168"/>
      <c r="N45" s="168"/>
      <c r="O45" s="168"/>
    </row>
    <row r="46" spans="1:16" ht="16.5" customHeight="1">
      <c r="A46" s="63" t="s">
        <v>210</v>
      </c>
      <c r="C46" s="34"/>
      <c r="D46" s="34"/>
      <c r="E46" s="34"/>
      <c r="F46" s="34"/>
      <c r="G46" s="34"/>
      <c r="H46" s="141"/>
      <c r="I46" s="34"/>
      <c r="J46" s="34"/>
      <c r="K46" s="34"/>
      <c r="L46" s="172"/>
      <c r="M46" s="172"/>
      <c r="N46" s="172"/>
      <c r="O46" s="172"/>
    </row>
    <row r="47" spans="1:16" s="36" customFormat="1" ht="16.5" customHeight="1">
      <c r="A47" s="137" t="s">
        <v>211</v>
      </c>
      <c r="C47" s="15" t="s">
        <v>16</v>
      </c>
      <c r="D47" s="16"/>
      <c r="E47" s="58">
        <v>-4.7577449999999999</v>
      </c>
      <c r="F47" s="58">
        <v>-9.3929010000000002</v>
      </c>
      <c r="G47" s="58">
        <v>-26.689174000000001</v>
      </c>
      <c r="H47" s="58">
        <v>-31.533999999999999</v>
      </c>
      <c r="I47" s="49"/>
      <c r="J47" s="58">
        <v>-6.8327150000000003</v>
      </c>
      <c r="K47" s="58">
        <v>-25.443126999999997</v>
      </c>
      <c r="L47" s="152">
        <f>M47-K47-J47</f>
        <v>-4.3687970000000007</v>
      </c>
      <c r="M47" s="152">
        <v>-36.644638999999998</v>
      </c>
      <c r="N47" s="152">
        <v>-17.372967000000003</v>
      </c>
      <c r="O47" s="152">
        <v>-54.017606000000001</v>
      </c>
      <c r="P47" s="81"/>
    </row>
    <row r="48" spans="1:16" ht="20.399999999999999">
      <c r="A48" s="27"/>
      <c r="I48" s="49"/>
      <c r="J48" s="64"/>
      <c r="K48" s="64"/>
      <c r="N48" s="179"/>
    </row>
    <row r="49" spans="1:11" s="7" customFormat="1" ht="12" customHeight="1">
      <c r="A49" s="80" t="s">
        <v>130</v>
      </c>
      <c r="H49" s="42"/>
      <c r="I49" s="40"/>
      <c r="J49" s="42"/>
      <c r="K49" s="42"/>
    </row>
    <row r="50" spans="1:11" s="7" customFormat="1" ht="12" customHeight="1">
      <c r="A50" s="80" t="s">
        <v>214</v>
      </c>
      <c r="H50" s="42"/>
      <c r="I50" s="40"/>
      <c r="J50" s="42"/>
      <c r="K50" s="42"/>
    </row>
    <row r="51" spans="1:11" s="27" customFormat="1" ht="12" customHeight="1">
      <c r="A51" s="80" t="s">
        <v>250</v>
      </c>
      <c r="H51" s="64"/>
      <c r="I51" s="49"/>
      <c r="J51" s="57"/>
      <c r="K51" s="57"/>
    </row>
    <row r="52" spans="1:11" ht="13.2" customHeight="1">
      <c r="A52" s="80" t="s">
        <v>249</v>
      </c>
      <c r="I52" s="49"/>
      <c r="J52" s="57"/>
      <c r="K52" s="57"/>
    </row>
    <row r="53" spans="1:11" ht="20.399999999999999">
      <c r="I53" s="49"/>
      <c r="J53" s="57"/>
      <c r="K53" s="57"/>
    </row>
    <row r="54" spans="1:11" ht="20.399999999999999">
      <c r="I54" s="49"/>
      <c r="J54" s="64"/>
      <c r="K54" s="64"/>
    </row>
    <row r="55" spans="1:11" s="27" customFormat="1">
      <c r="H55" s="64"/>
      <c r="J55" s="57"/>
      <c r="K55" s="57"/>
    </row>
    <row r="56" spans="1:11">
      <c r="J56" s="57"/>
      <c r="K56" s="57"/>
    </row>
    <row r="57" spans="1:11">
      <c r="J57" s="57"/>
      <c r="K57" s="57"/>
    </row>
    <row r="58" spans="1:11">
      <c r="J58" s="57"/>
      <c r="K58" s="57"/>
    </row>
    <row r="59" spans="1:11">
      <c r="J59" s="64"/>
      <c r="K59" s="64"/>
    </row>
    <row r="60" spans="1:11">
      <c r="J60" s="57"/>
      <c r="K60" s="57"/>
    </row>
    <row r="61" spans="1:11" s="27" customFormat="1">
      <c r="H61" s="64"/>
      <c r="J61" s="57"/>
      <c r="K61" s="57"/>
    </row>
    <row r="62" spans="1:11">
      <c r="J62" s="57"/>
      <c r="K62" s="57"/>
    </row>
    <row r="63" spans="1:11">
      <c r="J63" s="64"/>
      <c r="K63" s="64"/>
    </row>
    <row r="64" spans="1:11">
      <c r="J64" s="57"/>
      <c r="K64" s="57"/>
    </row>
    <row r="65" spans="8:11" s="27" customFormat="1">
      <c r="H65" s="64"/>
      <c r="J65" s="57"/>
      <c r="K65" s="57"/>
    </row>
    <row r="66" spans="8:11">
      <c r="J66" s="57"/>
      <c r="K66" s="57"/>
    </row>
    <row r="67" spans="8:11">
      <c r="J67" s="57"/>
      <c r="K67" s="57"/>
    </row>
    <row r="68" spans="8:11">
      <c r="J68" s="64"/>
      <c r="K68" s="64"/>
    </row>
    <row r="69" spans="8:11">
      <c r="J69" s="57"/>
      <c r="K69" s="57"/>
    </row>
    <row r="70" spans="8:11" s="27" customFormat="1">
      <c r="H70" s="64"/>
      <c r="J70" s="57"/>
      <c r="K70" s="57"/>
    </row>
    <row r="71" spans="8:11">
      <c r="J71" s="57"/>
      <c r="K71" s="57"/>
    </row>
    <row r="72" spans="8:11">
      <c r="J72" s="64"/>
      <c r="K72" s="64"/>
    </row>
    <row r="73" spans="8:11">
      <c r="J73" s="57"/>
      <c r="K73" s="57"/>
    </row>
    <row r="74" spans="8:11">
      <c r="J74" s="57"/>
      <c r="K74" s="57"/>
    </row>
    <row r="75" spans="8:11">
      <c r="J75" s="57"/>
      <c r="K75" s="57"/>
    </row>
    <row r="76" spans="8:11">
      <c r="J76" s="57"/>
      <c r="K76" s="57"/>
    </row>
    <row r="77" spans="8:11">
      <c r="J77" s="64"/>
      <c r="K77" s="64"/>
    </row>
    <row r="78" spans="8:11">
      <c r="J78" s="57"/>
      <c r="K78" s="57"/>
    </row>
    <row r="79" spans="8:11">
      <c r="J79" s="57"/>
      <c r="K79" s="57"/>
    </row>
    <row r="80" spans="8:11">
      <c r="J80" s="57"/>
      <c r="K80" s="57"/>
    </row>
    <row r="81" spans="10:11">
      <c r="J81" s="64"/>
      <c r="K81" s="64"/>
    </row>
    <row r="82" spans="10:11">
      <c r="J82" s="57"/>
      <c r="K82" s="57"/>
    </row>
    <row r="83" spans="10:11">
      <c r="J83" s="57"/>
      <c r="K83" s="57"/>
    </row>
    <row r="84" spans="10:11">
      <c r="J84" s="57"/>
      <c r="K84" s="57"/>
    </row>
    <row r="85" spans="10:11">
      <c r="J85" s="57"/>
      <c r="K85" s="57"/>
    </row>
    <row r="86" spans="10:11">
      <c r="J86" s="64"/>
      <c r="K86" s="64"/>
    </row>
    <row r="87" spans="10:11">
      <c r="J87" s="57"/>
      <c r="K87" s="57"/>
    </row>
    <row r="88" spans="10:11">
      <c r="J88" s="57"/>
      <c r="K88" s="57"/>
    </row>
    <row r="89" spans="10:11">
      <c r="J89" s="57"/>
      <c r="K89" s="57"/>
    </row>
    <row r="90" spans="10:11">
      <c r="J90" s="64"/>
      <c r="K90" s="64"/>
    </row>
    <row r="91" spans="10:11">
      <c r="J91" s="57"/>
      <c r="K91" s="57"/>
    </row>
    <row r="92" spans="10:11">
      <c r="J92" s="57"/>
      <c r="K92" s="57"/>
    </row>
    <row r="93" spans="10:11">
      <c r="J93" s="57"/>
      <c r="K93" s="57"/>
    </row>
    <row r="94" spans="10:11">
      <c r="J94" s="57"/>
      <c r="K94" s="57"/>
    </row>
    <row r="95" spans="10:11">
      <c r="J95" s="64"/>
      <c r="K95" s="64"/>
    </row>
  </sheetData>
  <mergeCells count="2">
    <mergeCell ref="A2:I2"/>
    <mergeCell ref="A1:G1"/>
  </mergeCells>
  <hyperlinks>
    <hyperlink ref="A6" location="Index!A1" display="RETURN TO INDEX"/>
  </hyperlinks>
  <pageMargins left="0.7" right="0.7" top="0.75" bottom="0.75" header="0.3" footer="0.3"/>
  <pageSetup paperSize="8"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1"/>
  <sheetViews>
    <sheetView zoomScale="85" zoomScaleNormal="85" workbookViewId="0">
      <pane xSplit="1" topLeftCell="B1" activePane="topRight" state="frozen"/>
      <selection activeCell="A6" sqref="A6"/>
      <selection pane="topRight" sqref="A1:G1"/>
    </sheetView>
  </sheetViews>
  <sheetFormatPr defaultColWidth="9" defaultRowHeight="13.8" outlineLevelCol="1"/>
  <cols>
    <col min="1" max="1" width="50.5546875" style="7" customWidth="1"/>
    <col min="2" max="2" width="2.109375" style="7" customWidth="1"/>
    <col min="3" max="3" width="11.6640625" style="7" customWidth="1"/>
    <col min="4" max="4" width="2.109375" style="7" customWidth="1"/>
    <col min="5" max="7" width="11.6640625" style="7" customWidth="1"/>
    <col min="8" max="8" width="11.6640625" style="38" customWidth="1"/>
    <col min="9" max="9" width="2.109375" style="38" customWidth="1"/>
    <col min="10" max="10" width="11.6640625" style="41" customWidth="1" outlineLevel="1"/>
    <col min="11" max="12" width="11.6640625" style="7" customWidth="1" outlineLevel="1"/>
    <col min="13" max="13" width="11.6640625" style="7" hidden="1" customWidth="1"/>
    <col min="14" max="14" width="11.6640625" style="7" customWidth="1"/>
    <col min="15" max="15" width="11.6640625" style="7" customWidth="1" collapsed="1"/>
    <col min="16" max="16384" width="9" style="7"/>
  </cols>
  <sheetData>
    <row r="1" spans="1:15" s="16" customFormat="1" ht="28.2">
      <c r="A1" s="183" t="s">
        <v>0</v>
      </c>
      <c r="B1" s="183"/>
      <c r="C1" s="183"/>
      <c r="D1" s="183"/>
      <c r="E1" s="183"/>
      <c r="F1" s="183"/>
      <c r="G1" s="183"/>
      <c r="H1" s="46"/>
      <c r="I1" s="45"/>
    </row>
    <row r="2" spans="1:15" ht="15">
      <c r="A2" s="184" t="s">
        <v>242</v>
      </c>
      <c r="B2" s="184"/>
      <c r="C2" s="184"/>
      <c r="D2" s="184"/>
      <c r="E2" s="184"/>
      <c r="F2" s="184"/>
      <c r="G2" s="184"/>
      <c r="H2" s="184"/>
      <c r="I2" s="184"/>
      <c r="J2" s="78"/>
    </row>
    <row r="3" spans="1:15" ht="5.25" customHeight="1" thickBot="1">
      <c r="A3" s="39"/>
      <c r="B3" s="44"/>
      <c r="C3" s="44"/>
      <c r="D3" s="44"/>
      <c r="E3" s="44"/>
      <c r="F3" s="44"/>
      <c r="G3" s="44"/>
      <c r="H3" s="44"/>
      <c r="I3" s="44"/>
      <c r="J3" s="78"/>
    </row>
    <row r="4" spans="1:15" ht="5.25" customHeight="1" thickTop="1" thickBot="1">
      <c r="A4" s="204"/>
      <c r="B4" s="204"/>
      <c r="C4" s="204"/>
      <c r="D4" s="204"/>
      <c r="E4" s="204"/>
      <c r="F4" s="204"/>
      <c r="G4" s="204"/>
      <c r="H4" s="204"/>
      <c r="I4" s="204"/>
      <c r="J4" s="204"/>
      <c r="K4" s="204"/>
      <c r="L4" s="204"/>
      <c r="M4" s="204"/>
      <c r="N4" s="204"/>
      <c r="O4" s="204"/>
    </row>
    <row r="5" spans="1:15" s="16" customFormat="1" ht="9" customHeight="1" thickTop="1">
      <c r="A5" s="74"/>
      <c r="B5" s="74"/>
      <c r="C5" s="74"/>
      <c r="D5" s="74"/>
      <c r="E5" s="74"/>
      <c r="F5" s="74"/>
      <c r="G5" s="74"/>
      <c r="H5" s="74"/>
      <c r="I5" s="74"/>
      <c r="J5" s="74"/>
      <c r="K5" s="74"/>
      <c r="L5" s="74"/>
      <c r="M5" s="74"/>
      <c r="N5" s="74"/>
      <c r="O5" s="74"/>
    </row>
    <row r="6" spans="1:15" s="16" customFormat="1" ht="20.399999999999999">
      <c r="A6" s="129" t="s">
        <v>138</v>
      </c>
      <c r="C6" s="51" t="s">
        <v>4</v>
      </c>
      <c r="E6" s="51">
        <v>2012</v>
      </c>
      <c r="F6" s="51">
        <v>2013</v>
      </c>
      <c r="G6" s="51">
        <v>2014</v>
      </c>
      <c r="H6" s="51">
        <v>2015</v>
      </c>
      <c r="I6" s="49"/>
      <c r="J6" s="53" t="s">
        <v>228</v>
      </c>
      <c r="K6" s="53" t="s">
        <v>229</v>
      </c>
      <c r="L6" s="53" t="s">
        <v>230</v>
      </c>
      <c r="M6" s="51" t="s">
        <v>231</v>
      </c>
      <c r="N6" s="53" t="s">
        <v>245</v>
      </c>
      <c r="O6" s="51">
        <v>2016</v>
      </c>
    </row>
    <row r="7" spans="1:15" s="16" customFormat="1" ht="12" customHeight="1">
      <c r="C7" s="54"/>
      <c r="E7" s="67"/>
      <c r="F7" s="67"/>
      <c r="G7" s="67"/>
      <c r="H7" s="67"/>
      <c r="I7" s="54"/>
      <c r="J7" s="54"/>
      <c r="K7" s="55"/>
      <c r="L7" s="54"/>
      <c r="M7" s="54"/>
      <c r="N7" s="54"/>
      <c r="O7" s="54"/>
    </row>
    <row r="8" spans="1:15" s="16" customFormat="1" ht="16.5" customHeight="1">
      <c r="A8" s="56" t="s">
        <v>18</v>
      </c>
      <c r="C8" s="34"/>
      <c r="D8" s="34"/>
      <c r="E8" s="34"/>
      <c r="F8" s="34"/>
    </row>
    <row r="9" spans="1:15" s="16" customFormat="1" ht="16.5" customHeight="1">
      <c r="A9" s="77" t="s">
        <v>19</v>
      </c>
      <c r="C9" s="34"/>
    </row>
    <row r="10" spans="1:15" s="16" customFormat="1" ht="16.5" customHeight="1">
      <c r="A10" s="137" t="s">
        <v>159</v>
      </c>
      <c r="C10" s="15" t="s">
        <v>16</v>
      </c>
      <c r="E10" s="94">
        <v>2291.9189270000002</v>
      </c>
      <c r="F10" s="94">
        <v>2357.0378609999998</v>
      </c>
      <c r="G10" s="94">
        <v>3930.359747</v>
      </c>
      <c r="H10" s="94">
        <v>2995.4025539999998</v>
      </c>
      <c r="I10" s="84"/>
      <c r="J10" s="94">
        <v>3651.7474320000001</v>
      </c>
      <c r="K10" s="83">
        <v>2410.9143939999999</v>
      </c>
      <c r="L10" s="142">
        <v>2187.0648940000001</v>
      </c>
      <c r="M10" s="142">
        <v>2187.0648940000001</v>
      </c>
      <c r="N10" s="142">
        <v>2039.4997819999999</v>
      </c>
      <c r="O10" s="142">
        <v>2039.4997819999999</v>
      </c>
    </row>
    <row r="11" spans="1:15" s="16" customFormat="1" ht="16.5" customHeight="1">
      <c r="A11" s="137" t="s">
        <v>160</v>
      </c>
      <c r="C11" s="15" t="s">
        <v>16</v>
      </c>
      <c r="E11" s="94"/>
      <c r="F11" s="94"/>
      <c r="G11" s="94"/>
      <c r="H11" s="94">
        <v>264.15976000000001</v>
      </c>
      <c r="I11" s="84"/>
      <c r="J11" s="94">
        <v>50</v>
      </c>
      <c r="K11" s="83">
        <v>794.14142200000003</v>
      </c>
      <c r="L11" s="142">
        <v>1534.8380589999999</v>
      </c>
      <c r="M11" s="142">
        <v>1534.8380589999999</v>
      </c>
      <c r="N11" s="142">
        <v>1982.0775169999999</v>
      </c>
      <c r="O11" s="142">
        <v>1982.0775169999999</v>
      </c>
    </row>
    <row r="12" spans="1:15" s="16" customFormat="1" ht="16.5" customHeight="1">
      <c r="A12" s="137" t="s">
        <v>20</v>
      </c>
      <c r="C12" s="15" t="s">
        <v>16</v>
      </c>
      <c r="E12" s="94">
        <v>0</v>
      </c>
      <c r="F12" s="94">
        <v>0.14283599999999999</v>
      </c>
      <c r="G12" s="94">
        <v>0.17601900000000001</v>
      </c>
      <c r="H12" s="94">
        <v>0.11834699999999999</v>
      </c>
      <c r="I12" s="84"/>
      <c r="J12" s="94">
        <v>0.14059099999999999</v>
      </c>
      <c r="K12" s="83">
        <v>0.15059700000000001</v>
      </c>
      <c r="L12" s="142">
        <v>0.16456899999999999</v>
      </c>
      <c r="M12" s="142">
        <v>0.16456899999999999</v>
      </c>
      <c r="N12" s="142">
        <v>0.16856399999999999</v>
      </c>
      <c r="O12" s="142">
        <v>0.16856399999999999</v>
      </c>
    </row>
    <row r="13" spans="1:15" s="36" customFormat="1" ht="16.5" customHeight="1">
      <c r="A13" s="137" t="s">
        <v>161</v>
      </c>
      <c r="C13" s="35" t="s">
        <v>16</v>
      </c>
      <c r="E13" s="94">
        <v>870.244507</v>
      </c>
      <c r="F13" s="94">
        <v>894.25321899999994</v>
      </c>
      <c r="G13" s="94">
        <v>643.989463</v>
      </c>
      <c r="H13" s="94">
        <v>475.82716799999997</v>
      </c>
      <c r="I13" s="84"/>
      <c r="J13" s="94">
        <v>361.99077499999999</v>
      </c>
      <c r="K13" s="83">
        <v>376.29250300000001</v>
      </c>
      <c r="L13" s="142">
        <v>360.06947200000002</v>
      </c>
      <c r="M13" s="142">
        <v>360.06947200000002</v>
      </c>
      <c r="N13" s="142">
        <v>382.76223699999997</v>
      </c>
      <c r="O13" s="142">
        <v>382.76223699999997</v>
      </c>
    </row>
    <row r="14" spans="1:15" s="16" customFormat="1" ht="16.5" customHeight="1">
      <c r="A14" s="137" t="s">
        <v>24</v>
      </c>
      <c r="C14" s="15" t="s">
        <v>16</v>
      </c>
      <c r="E14" s="94">
        <v>170.37179900000001</v>
      </c>
      <c r="F14" s="94">
        <v>152.13985</v>
      </c>
      <c r="G14" s="94">
        <v>154.366052</v>
      </c>
      <c r="H14" s="94">
        <v>84.251312999999996</v>
      </c>
      <c r="I14" s="84"/>
      <c r="J14" s="94">
        <v>78.209332000000003</v>
      </c>
      <c r="K14" s="83">
        <v>65.858529000000004</v>
      </c>
      <c r="L14" s="142">
        <v>56.176287000000002</v>
      </c>
      <c r="M14" s="142">
        <v>56.176287000000002</v>
      </c>
      <c r="N14" s="142">
        <v>75.993657999999996</v>
      </c>
      <c r="O14" s="142">
        <v>75.993657999999996</v>
      </c>
    </row>
    <row r="15" spans="1:15" s="16" customFormat="1" ht="16.5" customHeight="1">
      <c r="A15" s="137" t="s">
        <v>25</v>
      </c>
      <c r="C15" s="15" t="s">
        <v>16</v>
      </c>
      <c r="E15" s="94">
        <v>166.79875000000001</v>
      </c>
      <c r="F15" s="94">
        <v>142.62535299999999</v>
      </c>
      <c r="G15" s="94">
        <v>116.540071</v>
      </c>
      <c r="H15" s="94">
        <v>101.056895</v>
      </c>
      <c r="I15" s="84"/>
      <c r="J15" s="94">
        <v>63.323900999999999</v>
      </c>
      <c r="K15" s="83">
        <v>57.882818999999998</v>
      </c>
      <c r="L15" s="142">
        <v>57.499833000000002</v>
      </c>
      <c r="M15" s="142">
        <v>57.499833000000002</v>
      </c>
      <c r="N15" s="142">
        <v>62.304983999999997</v>
      </c>
      <c r="O15" s="142">
        <v>62.304983999999997</v>
      </c>
    </row>
    <row r="16" spans="1:15" s="16" customFormat="1" ht="16.5" customHeight="1">
      <c r="A16" s="137" t="s">
        <v>162</v>
      </c>
      <c r="C16" s="15" t="s">
        <v>16</v>
      </c>
      <c r="E16" s="94">
        <v>19.310641</v>
      </c>
      <c r="F16" s="94">
        <v>45.386536</v>
      </c>
      <c r="G16" s="94">
        <v>31.113645000000002</v>
      </c>
      <c r="H16" s="94">
        <v>47.213619999999999</v>
      </c>
      <c r="I16" s="84"/>
      <c r="J16" s="94">
        <v>37.933655000000002</v>
      </c>
      <c r="K16" s="83">
        <v>44.249197000000002</v>
      </c>
      <c r="L16" s="142">
        <v>38.482289000000002</v>
      </c>
      <c r="M16" s="142">
        <v>38.482289000000002</v>
      </c>
      <c r="N16" s="142">
        <v>37.548037000000001</v>
      </c>
      <c r="O16" s="142">
        <v>37.548037000000001</v>
      </c>
    </row>
    <row r="17" spans="1:15" s="16" customFormat="1" ht="16.5" customHeight="1">
      <c r="A17" s="137" t="s">
        <v>163</v>
      </c>
      <c r="C17" s="70" t="s">
        <v>16</v>
      </c>
      <c r="E17" s="95">
        <v>304.39551399999999</v>
      </c>
      <c r="F17" s="95">
        <v>327.80704700000001</v>
      </c>
      <c r="G17" s="95">
        <v>365.073239</v>
      </c>
      <c r="H17" s="95">
        <v>404.26864499999999</v>
      </c>
      <c r="I17" s="84"/>
      <c r="J17" s="95">
        <v>390.18531999999999</v>
      </c>
      <c r="K17" s="83">
        <v>389.18831599999999</v>
      </c>
      <c r="L17" s="142">
        <v>376.08313299999998</v>
      </c>
      <c r="M17" s="142">
        <v>376.08313299999998</v>
      </c>
      <c r="N17" s="142">
        <v>345.87110200000001</v>
      </c>
      <c r="O17" s="142">
        <v>345.87110200000001</v>
      </c>
    </row>
    <row r="18" spans="1:15" s="16" customFormat="1" ht="16.5" customHeight="1">
      <c r="A18" s="137" t="s">
        <v>164</v>
      </c>
      <c r="C18" s="15" t="s">
        <v>16</v>
      </c>
      <c r="E18" s="94">
        <v>0</v>
      </c>
      <c r="F18" s="94">
        <v>0</v>
      </c>
      <c r="G18" s="94">
        <v>0</v>
      </c>
      <c r="H18" s="94"/>
      <c r="I18" s="84"/>
      <c r="J18" s="94"/>
      <c r="K18" s="83" t="s">
        <v>221</v>
      </c>
      <c r="L18" s="142">
        <v>24.066914000000001</v>
      </c>
      <c r="M18" s="142">
        <v>24.066914000000001</v>
      </c>
      <c r="N18" s="142">
        <v>0</v>
      </c>
      <c r="O18" s="142">
        <v>0</v>
      </c>
    </row>
    <row r="19" spans="1:15" s="16" customFormat="1" ht="16.5" customHeight="1">
      <c r="A19" s="137" t="s">
        <v>28</v>
      </c>
      <c r="C19" s="37"/>
      <c r="D19" s="65"/>
      <c r="E19" s="96"/>
      <c r="F19" s="96"/>
      <c r="G19" s="96"/>
      <c r="H19" s="96"/>
      <c r="I19" s="97"/>
      <c r="J19" s="96"/>
      <c r="K19" s="97"/>
      <c r="L19" s="97"/>
      <c r="M19" s="97"/>
      <c r="N19" s="97"/>
      <c r="O19" s="97"/>
    </row>
    <row r="20" spans="1:15" s="16" customFormat="1" ht="16.5" customHeight="1">
      <c r="A20" s="138" t="s">
        <v>29</v>
      </c>
      <c r="C20" s="15" t="s">
        <v>16</v>
      </c>
      <c r="E20" s="94">
        <v>41.870829999999998</v>
      </c>
      <c r="F20" s="94">
        <v>23.991911999999999</v>
      </c>
      <c r="G20" s="94">
        <v>52.675040000000003</v>
      </c>
      <c r="H20" s="94">
        <v>34.289749</v>
      </c>
      <c r="I20" s="84"/>
      <c r="J20" s="94">
        <v>45.929001</v>
      </c>
      <c r="K20" s="83">
        <v>50.110892</v>
      </c>
      <c r="L20" s="142">
        <v>35.694198</v>
      </c>
      <c r="M20" s="142">
        <v>35.694198</v>
      </c>
      <c r="N20" s="142">
        <v>45.202227999999998</v>
      </c>
      <c r="O20" s="142">
        <v>45.202227999999998</v>
      </c>
    </row>
    <row r="21" spans="1:15" s="16" customFormat="1" ht="16.5" customHeight="1">
      <c r="A21" s="138" t="s">
        <v>165</v>
      </c>
      <c r="C21" s="72" t="s">
        <v>16</v>
      </c>
      <c r="E21" s="98">
        <v>0.53993500000000005</v>
      </c>
      <c r="F21" s="98">
        <v>13.843729</v>
      </c>
      <c r="G21" s="98">
        <v>15.703763</v>
      </c>
      <c r="H21" s="98">
        <v>15.157481000000001</v>
      </c>
      <c r="I21" s="84"/>
      <c r="J21" s="98">
        <v>33.623735000000003</v>
      </c>
      <c r="K21" s="83">
        <v>14.98959</v>
      </c>
      <c r="L21" s="142">
        <v>15.989455</v>
      </c>
      <c r="M21" s="142">
        <v>15.989455</v>
      </c>
      <c r="N21" s="142">
        <v>8.577852</v>
      </c>
      <c r="O21" s="142">
        <v>8.577852</v>
      </c>
    </row>
    <row r="22" spans="1:15" s="16" customFormat="1" ht="16.5" customHeight="1">
      <c r="A22" s="139" t="s">
        <v>166</v>
      </c>
      <c r="C22" s="15" t="s">
        <v>16</v>
      </c>
      <c r="E22" s="94">
        <v>1.391184</v>
      </c>
      <c r="F22" s="94">
        <v>2.1194470000000001</v>
      </c>
      <c r="G22" s="94">
        <v>32.846690000000002</v>
      </c>
      <c r="H22" s="94">
        <v>70.315822999999995</v>
      </c>
      <c r="I22" s="84"/>
      <c r="J22" s="94">
        <v>41.101618000000002</v>
      </c>
      <c r="K22" s="83">
        <v>57.854833999999997</v>
      </c>
      <c r="L22" s="142">
        <v>37.350261000000003</v>
      </c>
      <c r="M22" s="142">
        <v>37.350261000000003</v>
      </c>
      <c r="N22" s="142">
        <v>23.126593</v>
      </c>
      <c r="O22" s="142">
        <v>23.126593</v>
      </c>
    </row>
    <row r="23" spans="1:15" s="16" customFormat="1" ht="16.5" customHeight="1">
      <c r="A23" s="138" t="s">
        <v>28</v>
      </c>
      <c r="C23" s="15" t="s">
        <v>16</v>
      </c>
      <c r="E23" s="94">
        <v>164.40318500000001</v>
      </c>
      <c r="F23" s="94">
        <v>146.23908700000001</v>
      </c>
      <c r="G23" s="94">
        <v>237.55012600000001</v>
      </c>
      <c r="H23" s="94">
        <v>208.64443</v>
      </c>
      <c r="I23" s="84"/>
      <c r="J23" s="94">
        <v>167.97666000000001</v>
      </c>
      <c r="K23" s="83">
        <v>155.068735</v>
      </c>
      <c r="L23" s="142">
        <v>167.74894</v>
      </c>
      <c r="M23" s="142">
        <v>167.74894</v>
      </c>
      <c r="N23" s="142">
        <v>187.20143299999998</v>
      </c>
      <c r="O23" s="142">
        <v>187.20143299999998</v>
      </c>
    </row>
    <row r="24" spans="1:15" s="16" customFormat="1" ht="16.5" customHeight="1">
      <c r="A24" s="140" t="s">
        <v>167</v>
      </c>
      <c r="C24" s="31" t="s">
        <v>16</v>
      </c>
      <c r="E24" s="90">
        <v>4031.2452720000001</v>
      </c>
      <c r="F24" s="90">
        <v>4105.5868769999997</v>
      </c>
      <c r="G24" s="90">
        <v>5580.3185640000002</v>
      </c>
      <c r="H24" s="100">
        <v>4700.7057850000001</v>
      </c>
      <c r="I24" s="101"/>
      <c r="J24" s="100">
        <v>4922.1620199999998</v>
      </c>
      <c r="K24" s="90">
        <v>4416.7018280000002</v>
      </c>
      <c r="L24" s="90">
        <v>4891.2283040000002</v>
      </c>
      <c r="M24" s="90">
        <v>4891.2283040000002</v>
      </c>
      <c r="N24" s="90">
        <v>5190.333987</v>
      </c>
      <c r="O24" s="90">
        <v>5190.333987</v>
      </c>
    </row>
    <row r="25" spans="1:15" s="16" customFormat="1" ht="16.5" customHeight="1">
      <c r="E25" s="102"/>
      <c r="F25" s="102"/>
      <c r="G25" s="102"/>
      <c r="H25" s="102"/>
      <c r="I25" s="84"/>
      <c r="J25" s="102"/>
      <c r="K25" s="84"/>
      <c r="L25" s="84"/>
      <c r="M25" s="84"/>
      <c r="N25" s="84"/>
      <c r="O25" s="84"/>
    </row>
    <row r="26" spans="1:15" s="16" customFormat="1" ht="16.5" customHeight="1">
      <c r="A26" s="75" t="s">
        <v>30</v>
      </c>
      <c r="E26" s="84"/>
      <c r="F26" s="84"/>
      <c r="G26" s="84"/>
      <c r="H26" s="84"/>
      <c r="I26" s="84"/>
      <c r="J26" s="84"/>
      <c r="K26" s="84"/>
      <c r="L26" s="84"/>
      <c r="M26" s="84"/>
      <c r="N26" s="84"/>
      <c r="O26" s="84"/>
    </row>
    <row r="27" spans="1:15" s="16" customFormat="1" ht="16.5" customHeight="1">
      <c r="A27" s="137" t="s">
        <v>168</v>
      </c>
      <c r="C27" s="15" t="s">
        <v>16</v>
      </c>
      <c r="E27" s="94">
        <v>1.2484820000000001</v>
      </c>
      <c r="F27" s="94">
        <v>1.659535</v>
      </c>
      <c r="G27" s="94">
        <v>0.90000400000000003</v>
      </c>
      <c r="H27" s="94">
        <v>0.87471100000000002</v>
      </c>
      <c r="I27" s="84"/>
      <c r="J27" s="94">
        <v>0.94012600000000002</v>
      </c>
      <c r="K27" s="132">
        <v>0.68445999999999996</v>
      </c>
      <c r="L27" s="142">
        <v>0.66100899999999996</v>
      </c>
      <c r="M27" s="142">
        <v>0.66100899999999996</v>
      </c>
      <c r="N27" s="142">
        <v>0.68516299999999997</v>
      </c>
      <c r="O27" s="142">
        <v>0.68516299999999997</v>
      </c>
    </row>
    <row r="28" spans="1:15" s="16" customFormat="1" ht="16.5" customHeight="1">
      <c r="A28" s="137" t="s">
        <v>169</v>
      </c>
      <c r="C28" s="15" t="s">
        <v>16</v>
      </c>
      <c r="E28" s="94">
        <v>31.197586999999999</v>
      </c>
      <c r="F28" s="94">
        <v>36.842264999999998</v>
      </c>
      <c r="G28" s="94">
        <v>39.096736</v>
      </c>
      <c r="H28" s="94">
        <v>42.861339000000001</v>
      </c>
      <c r="I28" s="84"/>
      <c r="J28" s="94">
        <v>44.667571000000002</v>
      </c>
      <c r="K28" s="132">
        <v>45.051285999999998</v>
      </c>
      <c r="L28" s="142">
        <v>46.324979999999996</v>
      </c>
      <c r="M28" s="142">
        <v>46.324979999999996</v>
      </c>
      <c r="N28" s="142">
        <v>46.723922999999999</v>
      </c>
      <c r="O28" s="142">
        <v>46.723922999999999</v>
      </c>
    </row>
    <row r="29" spans="1:15" s="16" customFormat="1" ht="16.5" customHeight="1">
      <c r="A29" s="137" t="s">
        <v>170</v>
      </c>
      <c r="C29" s="15" t="s">
        <v>16</v>
      </c>
      <c r="E29" s="94"/>
      <c r="F29" s="94"/>
      <c r="G29" s="94">
        <v>23.547349000000001</v>
      </c>
      <c r="H29" s="94">
        <v>21.296842999999999</v>
      </c>
      <c r="I29" s="84"/>
      <c r="J29" s="94">
        <v>21.954841999999999</v>
      </c>
      <c r="K29" s="132">
        <v>18.656742999999999</v>
      </c>
      <c r="L29" s="142">
        <v>19.336742000000001</v>
      </c>
      <c r="M29" s="142">
        <v>19.336742000000001</v>
      </c>
      <c r="N29" s="142">
        <v>20.021190999999998</v>
      </c>
      <c r="O29" s="142">
        <v>20.021190999999998</v>
      </c>
    </row>
    <row r="30" spans="1:15" s="16" customFormat="1" ht="16.5" customHeight="1">
      <c r="A30" s="137" t="s">
        <v>171</v>
      </c>
      <c r="C30" s="15" t="s">
        <v>16</v>
      </c>
      <c r="E30" s="94">
        <v>18.934694</v>
      </c>
      <c r="F30" s="94">
        <v>17.675598000000001</v>
      </c>
      <c r="G30" s="94">
        <v>17.595486000000001</v>
      </c>
      <c r="H30" s="94">
        <v>16.071580000000001</v>
      </c>
      <c r="I30" s="84"/>
      <c r="J30" s="94">
        <v>16.458967000000001</v>
      </c>
      <c r="K30" s="132">
        <v>16.48657</v>
      </c>
      <c r="L30" s="142">
        <v>16.714746000000002</v>
      </c>
      <c r="M30" s="142">
        <v>16.714746000000002</v>
      </c>
      <c r="N30" s="142">
        <v>16.187259000000001</v>
      </c>
      <c r="O30" s="142">
        <v>16.187259000000001</v>
      </c>
    </row>
    <row r="31" spans="1:15" s="27" customFormat="1" ht="16.5" customHeight="1">
      <c r="A31" s="137" t="s">
        <v>172</v>
      </c>
      <c r="C31" s="15" t="s">
        <v>16</v>
      </c>
      <c r="E31" s="94">
        <v>10970.970461999999</v>
      </c>
      <c r="F31" s="94">
        <v>12671.864745999999</v>
      </c>
      <c r="G31" s="94">
        <v>11485.942752000001</v>
      </c>
      <c r="H31" s="94">
        <v>9652.4064539999999</v>
      </c>
      <c r="I31" s="84"/>
      <c r="J31" s="94">
        <v>9536.5900870000005</v>
      </c>
      <c r="K31" s="132">
        <v>9241.8367460000009</v>
      </c>
      <c r="L31" s="85">
        <v>8958.5164260000001</v>
      </c>
      <c r="M31" s="85">
        <v>8958.5164260000001</v>
      </c>
      <c r="N31" s="85">
        <v>8534.1001189999988</v>
      </c>
      <c r="O31" s="85">
        <v>8534.1001189999988</v>
      </c>
    </row>
    <row r="32" spans="1:15" s="16" customFormat="1" ht="16.5" customHeight="1">
      <c r="A32" s="137" t="s">
        <v>173</v>
      </c>
      <c r="C32" s="15" t="s">
        <v>16</v>
      </c>
      <c r="E32" s="94">
        <v>901.24041399999999</v>
      </c>
      <c r="F32" s="94">
        <v>992.292779</v>
      </c>
      <c r="G32" s="94">
        <v>1126.7744290000001</v>
      </c>
      <c r="H32" s="94">
        <v>1014.382174</v>
      </c>
      <c r="I32" s="84"/>
      <c r="J32" s="94">
        <v>1014.382174</v>
      </c>
      <c r="K32" s="132">
        <v>1014.382174</v>
      </c>
      <c r="L32" s="142">
        <v>1014.382174</v>
      </c>
      <c r="M32" s="142">
        <v>1014.382174</v>
      </c>
      <c r="N32" s="142">
        <v>1014.382174</v>
      </c>
      <c r="O32" s="142">
        <v>1014.382174</v>
      </c>
    </row>
    <row r="33" spans="1:15" s="16" customFormat="1" ht="16.5" customHeight="1">
      <c r="A33" s="137" t="s">
        <v>174</v>
      </c>
      <c r="C33" s="70" t="s">
        <v>16</v>
      </c>
      <c r="E33" s="95">
        <v>3238.6735570000001</v>
      </c>
      <c r="F33" s="95">
        <v>3279.096935</v>
      </c>
      <c r="G33" s="95">
        <v>4525.1018279999998</v>
      </c>
      <c r="H33" s="95">
        <v>3691.1646009999999</v>
      </c>
      <c r="I33" s="84"/>
      <c r="J33" s="95">
        <v>3666.0119009999999</v>
      </c>
      <c r="K33" s="132">
        <v>3684.9069960000002</v>
      </c>
      <c r="L33" s="144">
        <v>3657.6941259999999</v>
      </c>
      <c r="M33" s="144">
        <v>3657.6941259999999</v>
      </c>
      <c r="N33" s="144">
        <v>3643.072897</v>
      </c>
      <c r="O33" s="144">
        <v>3643.072897</v>
      </c>
    </row>
    <row r="34" spans="1:15" s="16" customFormat="1" ht="16.5" customHeight="1">
      <c r="A34" s="137" t="s">
        <v>175</v>
      </c>
      <c r="C34" s="15" t="s">
        <v>16</v>
      </c>
      <c r="E34" s="94">
        <v>380.98324400000001</v>
      </c>
      <c r="F34" s="94">
        <v>354.94278100000002</v>
      </c>
      <c r="G34" s="94">
        <v>280.58133199999997</v>
      </c>
      <c r="H34" s="94">
        <v>180.092556</v>
      </c>
      <c r="I34" s="84"/>
      <c r="J34" s="94">
        <v>220.75355099999999</v>
      </c>
      <c r="K34" s="132">
        <v>231.46429699999999</v>
      </c>
      <c r="L34" s="142">
        <v>246.38973200000001</v>
      </c>
      <c r="M34" s="142">
        <v>246.38973200000001</v>
      </c>
      <c r="N34" s="142">
        <v>197.01119599999998</v>
      </c>
      <c r="O34" s="142">
        <v>197.01119599999998</v>
      </c>
    </row>
    <row r="35" spans="1:15" s="16" customFormat="1" ht="16.5" customHeight="1">
      <c r="A35" s="137" t="s">
        <v>176</v>
      </c>
      <c r="C35" s="37"/>
      <c r="D35" s="65"/>
      <c r="E35" s="96"/>
      <c r="F35" s="96"/>
      <c r="G35" s="96"/>
      <c r="H35" s="96"/>
      <c r="I35" s="97"/>
      <c r="J35" s="96"/>
      <c r="K35" s="97"/>
      <c r="L35" s="97"/>
      <c r="M35" s="97"/>
      <c r="N35" s="97"/>
      <c r="O35" s="97"/>
    </row>
    <row r="36" spans="1:15" s="16" customFormat="1" ht="16.5" customHeight="1">
      <c r="A36" s="138" t="s">
        <v>32</v>
      </c>
      <c r="C36" s="15" t="s">
        <v>16</v>
      </c>
      <c r="E36" s="94">
        <v>23.533636000000001</v>
      </c>
      <c r="F36" s="94">
        <v>22.419584</v>
      </c>
      <c r="G36" s="94">
        <v>23.340333999999999</v>
      </c>
      <c r="H36" s="94">
        <v>20.976516</v>
      </c>
      <c r="I36" s="84"/>
      <c r="J36" s="94">
        <v>21.172720000000002</v>
      </c>
      <c r="K36" s="132">
        <v>21.832706000000002</v>
      </c>
      <c r="L36" s="142">
        <v>21.960139000000002</v>
      </c>
      <c r="M36" s="142">
        <v>21.960139000000002</v>
      </c>
      <c r="N36" s="142">
        <v>23.428640999999999</v>
      </c>
      <c r="O36" s="142">
        <v>23.428640999999999</v>
      </c>
    </row>
    <row r="37" spans="1:15" s="16" customFormat="1" ht="16.5" customHeight="1">
      <c r="A37" s="138" t="s">
        <v>177</v>
      </c>
      <c r="C37" s="72" t="s">
        <v>16</v>
      </c>
      <c r="E37" s="98">
        <v>0</v>
      </c>
      <c r="F37" s="98">
        <v>0</v>
      </c>
      <c r="G37" s="98"/>
      <c r="H37" s="98"/>
      <c r="I37" s="84"/>
      <c r="J37" s="98"/>
      <c r="K37" s="132"/>
      <c r="L37" s="99">
        <v>0</v>
      </c>
      <c r="M37" s="99">
        <v>0</v>
      </c>
      <c r="N37" s="99">
        <v>0</v>
      </c>
      <c r="O37" s="99">
        <v>0</v>
      </c>
    </row>
    <row r="38" spans="1:15" s="16" customFormat="1" ht="16.5" customHeight="1">
      <c r="A38" s="138" t="s">
        <v>178</v>
      </c>
      <c r="C38" s="15" t="s">
        <v>16</v>
      </c>
      <c r="E38" s="94">
        <v>23.611135999999998</v>
      </c>
      <c r="F38" s="94">
        <v>21.853422999999999</v>
      </c>
      <c r="G38" s="94">
        <v>20.095711000000001</v>
      </c>
      <c r="H38" s="94">
        <v>18.337997999999999</v>
      </c>
      <c r="I38" s="84"/>
      <c r="J38" s="94">
        <v>17.899774000000001</v>
      </c>
      <c r="K38" s="132">
        <v>17.461549999999999</v>
      </c>
      <c r="L38" s="144">
        <v>17.018509999999999</v>
      </c>
      <c r="M38" s="144">
        <v>17.018509999999999</v>
      </c>
      <c r="N38" s="144">
        <v>16.575469999999999</v>
      </c>
      <c r="O38" s="144">
        <v>16.575469999999999</v>
      </c>
    </row>
    <row r="39" spans="1:15" s="16" customFormat="1" ht="16.5" customHeight="1">
      <c r="A39" s="138" t="s">
        <v>179</v>
      </c>
      <c r="C39" s="15" t="s">
        <v>16</v>
      </c>
      <c r="E39" s="94">
        <v>7.543304</v>
      </c>
      <c r="F39" s="94">
        <v>22.933069</v>
      </c>
      <c r="G39" s="94">
        <v>89.051327999999998</v>
      </c>
      <c r="H39" s="94">
        <v>186.90782999999999</v>
      </c>
      <c r="I39" s="84"/>
      <c r="J39" s="94">
        <v>155.668307</v>
      </c>
      <c r="K39" s="132">
        <v>156.724862</v>
      </c>
      <c r="L39" s="144">
        <v>3.2118880000000001</v>
      </c>
      <c r="M39" s="144">
        <v>3.2118880000000001</v>
      </c>
      <c r="N39" s="144">
        <v>2.5210019999999997</v>
      </c>
      <c r="O39" s="144">
        <v>2.5210019999999997</v>
      </c>
    </row>
    <row r="40" spans="1:15" s="16" customFormat="1" ht="16.5" customHeight="1">
      <c r="A40" s="138" t="s">
        <v>180</v>
      </c>
      <c r="C40" s="15" t="s">
        <v>16</v>
      </c>
      <c r="E40" s="94">
        <v>7.8365939999999998</v>
      </c>
      <c r="F40" s="94">
        <v>45.245691999999998</v>
      </c>
      <c r="G40" s="94">
        <v>74.561132000000001</v>
      </c>
      <c r="H40" s="94">
        <v>96.24736</v>
      </c>
      <c r="I40" s="84"/>
      <c r="J40" s="94">
        <v>156.678042</v>
      </c>
      <c r="K40" s="132">
        <v>158.89752899999999</v>
      </c>
      <c r="L40" s="144">
        <v>168.664986</v>
      </c>
      <c r="M40" s="144">
        <v>168.664986</v>
      </c>
      <c r="N40" s="144">
        <v>186.334137</v>
      </c>
      <c r="O40" s="144">
        <v>186.334137</v>
      </c>
    </row>
    <row r="41" spans="1:15" s="16" customFormat="1" ht="16.5" customHeight="1">
      <c r="A41" s="140" t="s">
        <v>181</v>
      </c>
      <c r="C41" s="31" t="s">
        <v>16</v>
      </c>
      <c r="E41" s="90">
        <v>15605.77311</v>
      </c>
      <c r="F41" s="90">
        <v>17466.826407</v>
      </c>
      <c r="G41" s="90">
        <v>17706.582511000001</v>
      </c>
      <c r="H41" s="100">
        <v>14941.619962000001</v>
      </c>
      <c r="I41" s="101"/>
      <c r="J41" s="100">
        <v>14873.178062000001</v>
      </c>
      <c r="K41" s="90">
        <v>14608.385919</v>
      </c>
      <c r="L41" s="90">
        <v>14170.875458</v>
      </c>
      <c r="M41" s="90">
        <v>14170.875458</v>
      </c>
      <c r="N41" s="90">
        <v>13701.043172</v>
      </c>
      <c r="O41" s="90">
        <v>13701.043172</v>
      </c>
    </row>
    <row r="42" spans="1:15" s="60" customFormat="1" ht="16.5" customHeight="1">
      <c r="A42" s="76"/>
      <c r="E42" s="102"/>
      <c r="F42" s="102"/>
      <c r="G42" s="102"/>
      <c r="H42" s="102"/>
      <c r="I42" s="102"/>
      <c r="J42" s="102"/>
      <c r="K42" s="102"/>
      <c r="L42" s="102"/>
      <c r="M42" s="102"/>
      <c r="N42" s="102"/>
      <c r="O42" s="102"/>
    </row>
    <row r="43" spans="1:15" s="16" customFormat="1" ht="16.5" customHeight="1">
      <c r="A43" s="75" t="s">
        <v>33</v>
      </c>
      <c r="C43" s="31" t="s">
        <v>16</v>
      </c>
      <c r="E43" s="90">
        <v>19637.018381999998</v>
      </c>
      <c r="F43" s="90">
        <v>21572.413283999998</v>
      </c>
      <c r="G43" s="90">
        <v>23286.901075000002</v>
      </c>
      <c r="H43" s="100">
        <v>19642.325746999999</v>
      </c>
      <c r="I43" s="101"/>
      <c r="J43" s="100">
        <v>19795.340081999999</v>
      </c>
      <c r="K43" s="90">
        <v>19025.087747000001</v>
      </c>
      <c r="L43" s="90">
        <v>19062.103761999999</v>
      </c>
      <c r="M43" s="90">
        <v>19062.103761999999</v>
      </c>
      <c r="N43" s="90">
        <v>18891.377159</v>
      </c>
      <c r="O43" s="90">
        <v>18891.377159</v>
      </c>
    </row>
    <row r="44" spans="1:15" s="16" customFormat="1" ht="16.5" customHeight="1">
      <c r="E44" s="102"/>
      <c r="F44" s="102"/>
      <c r="G44" s="102"/>
      <c r="H44" s="102"/>
      <c r="I44" s="84"/>
      <c r="J44" s="102"/>
      <c r="K44" s="84"/>
      <c r="L44" s="84"/>
      <c r="M44" s="84"/>
      <c r="N44" s="84"/>
      <c r="O44" s="84"/>
    </row>
    <row r="45" spans="1:15" s="16" customFormat="1" ht="16.5" customHeight="1">
      <c r="A45" s="56" t="s">
        <v>34</v>
      </c>
      <c r="E45" s="84"/>
      <c r="F45" s="84"/>
      <c r="G45" s="84"/>
      <c r="H45" s="84"/>
      <c r="I45" s="84"/>
      <c r="J45" s="84"/>
      <c r="K45" s="84"/>
      <c r="L45" s="84"/>
      <c r="M45" s="84"/>
      <c r="N45" s="84"/>
      <c r="O45" s="84"/>
    </row>
    <row r="46" spans="1:15" s="16" customFormat="1" ht="16.5" customHeight="1">
      <c r="A46" s="77" t="s">
        <v>35</v>
      </c>
      <c r="E46" s="84"/>
      <c r="F46" s="84"/>
      <c r="G46" s="84"/>
      <c r="H46" s="84"/>
      <c r="I46" s="84"/>
      <c r="J46" s="84"/>
      <c r="K46" s="84"/>
      <c r="L46" s="84"/>
      <c r="M46" s="84"/>
      <c r="N46" s="84"/>
      <c r="O46" s="84"/>
    </row>
    <row r="47" spans="1:15" s="16" customFormat="1" ht="16.5" customHeight="1">
      <c r="A47" s="137" t="s">
        <v>182</v>
      </c>
      <c r="C47" s="15" t="s">
        <v>16</v>
      </c>
      <c r="E47" s="94">
        <v>0</v>
      </c>
      <c r="F47" s="94">
        <v>0</v>
      </c>
      <c r="G47" s="94">
        <v>0</v>
      </c>
      <c r="H47" s="94"/>
      <c r="I47" s="84"/>
      <c r="J47" s="94"/>
      <c r="K47" s="83"/>
      <c r="L47" s="146"/>
      <c r="M47" s="146"/>
      <c r="N47" s="146"/>
      <c r="O47" s="146"/>
    </row>
    <row r="48" spans="1:15" s="27" customFormat="1" ht="16.5" customHeight="1">
      <c r="A48" s="137" t="s">
        <v>183</v>
      </c>
      <c r="C48" s="35" t="s">
        <v>16</v>
      </c>
      <c r="E48" s="94">
        <v>114.19778100000001</v>
      </c>
      <c r="F48" s="94">
        <v>131.915944</v>
      </c>
      <c r="G48" s="94">
        <v>130.2226</v>
      </c>
      <c r="H48" s="94">
        <v>118.302266</v>
      </c>
      <c r="I48" s="84"/>
      <c r="J48" s="94">
        <v>114.031132</v>
      </c>
      <c r="K48" s="85">
        <v>100.22753</v>
      </c>
      <c r="L48" s="146">
        <v>60.750785</v>
      </c>
      <c r="M48" s="146">
        <v>60.750785</v>
      </c>
      <c r="N48" s="146">
        <v>83.886770999999996</v>
      </c>
      <c r="O48" s="146">
        <v>83.886770999999996</v>
      </c>
    </row>
    <row r="49" spans="1:15" s="16" customFormat="1" ht="16.5" customHeight="1">
      <c r="A49" s="137" t="s">
        <v>184</v>
      </c>
      <c r="C49" s="15" t="s">
        <v>16</v>
      </c>
      <c r="E49" s="94">
        <v>163.54725099999999</v>
      </c>
      <c r="F49" s="94">
        <v>356.523391</v>
      </c>
      <c r="G49" s="94">
        <v>749.21550200000001</v>
      </c>
      <c r="H49" s="94"/>
      <c r="I49" s="84"/>
      <c r="J49" s="94"/>
      <c r="K49" s="85"/>
      <c r="L49" s="146"/>
      <c r="M49" s="146"/>
      <c r="N49" s="146"/>
      <c r="O49" s="146"/>
    </row>
    <row r="50" spans="1:15" s="16" customFormat="1" ht="16.5" customHeight="1">
      <c r="A50" s="137" t="s">
        <v>37</v>
      </c>
      <c r="C50" s="15" t="s">
        <v>16</v>
      </c>
      <c r="E50" s="94">
        <v>13.718659000000001</v>
      </c>
      <c r="F50" s="94">
        <v>25.073288000000002</v>
      </c>
      <c r="G50" s="94">
        <v>10.620545999999999</v>
      </c>
      <c r="H50" s="94">
        <v>16.889337000000001</v>
      </c>
      <c r="I50" s="84"/>
      <c r="J50" s="94">
        <v>20.544809000000001</v>
      </c>
      <c r="K50" s="85">
        <v>14.014972</v>
      </c>
      <c r="L50" s="146">
        <v>9.4133209999999998</v>
      </c>
      <c r="M50" s="146">
        <v>9.4133209999999998</v>
      </c>
      <c r="N50" s="146">
        <v>15.333478999999999</v>
      </c>
      <c r="O50" s="146">
        <v>15.333478999999999</v>
      </c>
    </row>
    <row r="51" spans="1:15" s="16" customFormat="1" ht="16.5" customHeight="1">
      <c r="A51" s="137" t="s">
        <v>38</v>
      </c>
      <c r="C51" s="15" t="s">
        <v>16</v>
      </c>
      <c r="E51" s="94">
        <v>946.55319299999996</v>
      </c>
      <c r="F51" s="94">
        <v>873.62263900000005</v>
      </c>
      <c r="G51" s="94">
        <v>927.30963599999995</v>
      </c>
      <c r="H51" s="94">
        <v>614.915346</v>
      </c>
      <c r="I51" s="84"/>
      <c r="J51" s="94">
        <v>447.15204999999997</v>
      </c>
      <c r="K51" s="85">
        <v>419.65651500000001</v>
      </c>
      <c r="L51" s="146">
        <v>403.49908499999998</v>
      </c>
      <c r="M51" s="146">
        <v>403.49908499999998</v>
      </c>
      <c r="N51" s="146">
        <v>490.78838099999996</v>
      </c>
      <c r="O51" s="146">
        <v>490.78838099999996</v>
      </c>
    </row>
    <row r="52" spans="1:15" s="27" customFormat="1" ht="16.5" customHeight="1">
      <c r="A52" s="137" t="s">
        <v>185</v>
      </c>
      <c r="C52" s="35" t="s">
        <v>16</v>
      </c>
      <c r="E52" s="94">
        <v>0</v>
      </c>
      <c r="F52" s="94">
        <v>0</v>
      </c>
      <c r="G52" s="94">
        <v>0</v>
      </c>
      <c r="H52" s="94"/>
      <c r="I52" s="84"/>
      <c r="J52" s="94">
        <v>225.5745</v>
      </c>
      <c r="K52" s="85"/>
      <c r="L52" s="146"/>
      <c r="M52" s="146"/>
      <c r="N52" s="146">
        <v>0</v>
      </c>
      <c r="O52" s="146"/>
    </row>
    <row r="53" spans="1:15" s="16" customFormat="1" ht="16.5" customHeight="1">
      <c r="A53" s="137" t="s">
        <v>186</v>
      </c>
      <c r="C53" s="15" t="s">
        <v>16</v>
      </c>
      <c r="E53" s="94">
        <v>35.632784999999998</v>
      </c>
      <c r="F53" s="94">
        <v>49.505360000000003</v>
      </c>
      <c r="G53" s="94">
        <v>57.676031999999999</v>
      </c>
      <c r="H53" s="94">
        <v>32.812469</v>
      </c>
      <c r="I53" s="84"/>
      <c r="J53" s="94">
        <v>70.582548000000003</v>
      </c>
      <c r="K53" s="85">
        <v>34.570920999999998</v>
      </c>
      <c r="L53" s="147">
        <v>52.720719000000003</v>
      </c>
      <c r="M53" s="147">
        <v>52.720719000000003</v>
      </c>
      <c r="N53" s="147">
        <v>23.282699999999998</v>
      </c>
      <c r="O53" s="147">
        <v>23.282699999999998</v>
      </c>
    </row>
    <row r="54" spans="1:15" s="16" customFormat="1" ht="16.5" customHeight="1">
      <c r="A54" s="137" t="s">
        <v>187</v>
      </c>
      <c r="C54" s="15" t="s">
        <v>16</v>
      </c>
      <c r="E54" s="94">
        <v>921.17342499999995</v>
      </c>
      <c r="F54" s="94">
        <v>972.24856499999999</v>
      </c>
      <c r="G54" s="94">
        <v>865.71404399999994</v>
      </c>
      <c r="H54" s="94">
        <v>501.51116500000001</v>
      </c>
      <c r="I54" s="84"/>
      <c r="J54" s="94">
        <v>583.39712699999995</v>
      </c>
      <c r="K54" s="85">
        <v>201.05690000000001</v>
      </c>
      <c r="L54" s="147">
        <v>286.75379900000001</v>
      </c>
      <c r="M54" s="147">
        <v>286.75379900000001</v>
      </c>
      <c r="N54" s="147">
        <v>341.12091699999996</v>
      </c>
      <c r="O54" s="147">
        <v>341.12091699999996</v>
      </c>
    </row>
    <row r="55" spans="1:15" s="16" customFormat="1" ht="16.5" customHeight="1">
      <c r="A55" s="137" t="s">
        <v>188</v>
      </c>
      <c r="C55" s="15" t="s">
        <v>16</v>
      </c>
      <c r="E55" s="94">
        <v>2.445751</v>
      </c>
      <c r="F55" s="94">
        <v>35.869959999999999</v>
      </c>
      <c r="G55" s="94">
        <v>0.21337600000000001</v>
      </c>
      <c r="H55" s="94">
        <v>6.7703810000000004</v>
      </c>
      <c r="I55" s="84"/>
      <c r="J55" s="94">
        <v>70.681430000000006</v>
      </c>
      <c r="K55" s="85">
        <v>159.69686200000001</v>
      </c>
      <c r="L55" s="147">
        <v>92.958119999999994</v>
      </c>
      <c r="M55" s="147">
        <v>92.958119999999994</v>
      </c>
      <c r="N55" s="147">
        <v>35.155422999999999</v>
      </c>
      <c r="O55" s="147">
        <v>35.155422999999999</v>
      </c>
    </row>
    <row r="56" spans="1:15" s="16" customFormat="1" ht="16.5" customHeight="1">
      <c r="A56" s="137" t="s">
        <v>189</v>
      </c>
      <c r="C56" s="15" t="s">
        <v>16</v>
      </c>
      <c r="E56" s="94">
        <v>32.998964000000001</v>
      </c>
      <c r="F56" s="94">
        <v>48.197436000000003</v>
      </c>
      <c r="G56" s="94">
        <v>54.913549000000003</v>
      </c>
      <c r="H56" s="94">
        <v>53.195794999999997</v>
      </c>
      <c r="I56" s="84"/>
      <c r="J56" s="94">
        <v>60.600495000000002</v>
      </c>
      <c r="K56" s="85">
        <v>59.237605000000002</v>
      </c>
      <c r="L56" s="147">
        <v>61.109830000000002</v>
      </c>
      <c r="M56" s="147">
        <v>61.109830000000002</v>
      </c>
      <c r="N56" s="147">
        <v>54.841667999999999</v>
      </c>
      <c r="O56" s="147">
        <v>54.841667999999999</v>
      </c>
    </row>
    <row r="57" spans="1:15" s="16" customFormat="1">
      <c r="A57" s="137" t="s">
        <v>190</v>
      </c>
      <c r="C57" s="15" t="s">
        <v>16</v>
      </c>
      <c r="E57" s="94">
        <v>0</v>
      </c>
      <c r="F57" s="94">
        <v>0</v>
      </c>
      <c r="G57" s="94">
        <v>0</v>
      </c>
      <c r="H57" s="94"/>
      <c r="I57" s="84"/>
      <c r="J57" s="94"/>
      <c r="K57" s="85"/>
      <c r="L57" s="147">
        <v>18.533581999999999</v>
      </c>
      <c r="M57" s="147">
        <v>18.533581999999999</v>
      </c>
      <c r="N57" s="147">
        <v>0</v>
      </c>
      <c r="O57" s="147"/>
    </row>
    <row r="58" spans="1:15" s="27" customFormat="1" ht="16.5" customHeight="1">
      <c r="A58" s="137" t="s">
        <v>39</v>
      </c>
      <c r="C58" s="35" t="s">
        <v>16</v>
      </c>
      <c r="E58" s="94">
        <v>144.70845600000001</v>
      </c>
      <c r="F58" s="94">
        <v>139.595371</v>
      </c>
      <c r="G58" s="94">
        <v>81.220219999999998</v>
      </c>
      <c r="H58" s="94">
        <v>63.373629999999999</v>
      </c>
      <c r="I58" s="84"/>
      <c r="J58" s="94">
        <v>68.766976999999997</v>
      </c>
      <c r="K58" s="85">
        <v>61.058444000000001</v>
      </c>
      <c r="L58" s="147">
        <v>58.483060999999999</v>
      </c>
      <c r="M58" s="147">
        <v>58.483060999999999</v>
      </c>
      <c r="N58" s="147">
        <v>56.407582999999995</v>
      </c>
      <c r="O58" s="147">
        <v>56.407582999999995</v>
      </c>
    </row>
    <row r="59" spans="1:15" s="16" customFormat="1" ht="16.5" customHeight="1">
      <c r="A59" s="140" t="s">
        <v>191</v>
      </c>
      <c r="C59" s="31" t="s">
        <v>16</v>
      </c>
      <c r="E59" s="90">
        <v>2374.9762649999998</v>
      </c>
      <c r="F59" s="90">
        <v>2632.551954</v>
      </c>
      <c r="G59" s="90">
        <v>2876.735279</v>
      </c>
      <c r="H59" s="100">
        <v>1407.770389</v>
      </c>
      <c r="I59" s="101"/>
      <c r="J59" s="100">
        <v>1661.331068</v>
      </c>
      <c r="K59" s="90">
        <v>1049.519749</v>
      </c>
      <c r="L59" s="90">
        <v>1044.2223019999999</v>
      </c>
      <c r="M59" s="90">
        <v>1044.2223019999999</v>
      </c>
      <c r="N59" s="90">
        <v>1100.816922</v>
      </c>
      <c r="O59" s="90">
        <v>1100.816922</v>
      </c>
    </row>
    <row r="60" spans="1:15" s="16" customFormat="1" ht="16.5" customHeight="1">
      <c r="A60" s="75"/>
      <c r="E60" s="102"/>
      <c r="F60" s="102"/>
      <c r="G60" s="102"/>
      <c r="H60" s="102"/>
      <c r="I60" s="84"/>
      <c r="J60" s="102"/>
      <c r="K60" s="84"/>
      <c r="L60" s="84"/>
      <c r="M60" s="84"/>
      <c r="N60" s="84"/>
      <c r="O60" s="84"/>
    </row>
    <row r="61" spans="1:15" s="16" customFormat="1" ht="16.5" customHeight="1">
      <c r="A61" s="75" t="s">
        <v>40</v>
      </c>
      <c r="E61" s="102"/>
      <c r="F61" s="84"/>
      <c r="G61" s="84"/>
      <c r="H61" s="84"/>
      <c r="I61" s="84"/>
      <c r="J61" s="84"/>
      <c r="K61" s="84"/>
      <c r="L61" s="84"/>
      <c r="M61" s="84"/>
      <c r="N61" s="84"/>
      <c r="O61" s="84"/>
    </row>
    <row r="62" spans="1:15" s="27" customFormat="1" ht="16.5" customHeight="1">
      <c r="A62" s="137" t="s">
        <v>192</v>
      </c>
      <c r="C62" s="35" t="s">
        <v>16</v>
      </c>
      <c r="E62" s="94">
        <v>2517.7102650000002</v>
      </c>
      <c r="F62" s="94">
        <v>2608.7625269999999</v>
      </c>
      <c r="G62" s="94">
        <v>2504.8746820000001</v>
      </c>
      <c r="H62" s="94">
        <v>2434.698218</v>
      </c>
      <c r="I62" s="84"/>
      <c r="J62" s="94">
        <v>2453.0230799999999</v>
      </c>
      <c r="K62" s="130">
        <v>2278.400932</v>
      </c>
      <c r="L62" s="85">
        <v>2289.246087</v>
      </c>
      <c r="M62" s="85">
        <v>2289.246087</v>
      </c>
      <c r="N62" s="85">
        <v>2264.809964</v>
      </c>
      <c r="O62" s="85">
        <v>2264.809964</v>
      </c>
    </row>
    <row r="63" spans="1:15" s="16" customFormat="1" ht="16.5" customHeight="1">
      <c r="A63" s="137" t="s">
        <v>193</v>
      </c>
      <c r="C63" s="15" t="s">
        <v>16</v>
      </c>
      <c r="E63" s="94">
        <v>1091.7046150000001</v>
      </c>
      <c r="F63" s="94">
        <v>1057.6963209999999</v>
      </c>
      <c r="G63" s="94">
        <v>974.62516800000003</v>
      </c>
      <c r="H63" s="94">
        <v>570.54284099999995</v>
      </c>
      <c r="I63" s="84"/>
      <c r="J63" s="94">
        <v>565.37336400000004</v>
      </c>
      <c r="K63" s="130">
        <v>565.84953700000005</v>
      </c>
      <c r="L63" s="142">
        <v>566.33135000000004</v>
      </c>
      <c r="M63" s="142">
        <v>566.33135000000004</v>
      </c>
      <c r="N63" s="142">
        <v>566.81357300000002</v>
      </c>
      <c r="O63" s="142">
        <v>566.81357300000002</v>
      </c>
    </row>
    <row r="64" spans="1:15" s="16" customFormat="1" ht="16.5" customHeight="1">
      <c r="A64" s="137" t="s">
        <v>194</v>
      </c>
      <c r="C64" s="15" t="s">
        <v>16</v>
      </c>
      <c r="E64" s="94">
        <v>1502.1445920000001</v>
      </c>
      <c r="F64" s="94">
        <v>1639.494811</v>
      </c>
      <c r="G64" s="94">
        <v>1499.8471050000001</v>
      </c>
      <c r="H64" s="94">
        <v>1269.541062</v>
      </c>
      <c r="I64" s="84"/>
      <c r="J64" s="94">
        <v>1204.874515</v>
      </c>
      <c r="K64" s="130">
        <v>1144.7504819999999</v>
      </c>
      <c r="L64" s="142">
        <v>1087.774909</v>
      </c>
      <c r="M64" s="142">
        <v>1087.774909</v>
      </c>
      <c r="N64" s="142">
        <v>1078.606693</v>
      </c>
      <c r="O64" s="142">
        <v>1078.606693</v>
      </c>
    </row>
    <row r="65" spans="1:15" s="16" customFormat="1" ht="16.5" customHeight="1">
      <c r="A65" s="137" t="s">
        <v>195</v>
      </c>
      <c r="C65" s="15" t="s">
        <v>16</v>
      </c>
      <c r="E65" s="94"/>
      <c r="F65" s="94"/>
      <c r="G65" s="94">
        <v>2.557525</v>
      </c>
      <c r="H65" s="94"/>
      <c r="I65" s="84"/>
      <c r="J65" s="94"/>
      <c r="K65" s="130"/>
      <c r="L65" s="142"/>
      <c r="M65" s="142"/>
      <c r="N65" s="142"/>
      <c r="O65" s="142"/>
    </row>
    <row r="66" spans="1:15" s="16" customFormat="1" ht="16.5" customHeight="1">
      <c r="A66" s="137" t="s">
        <v>196</v>
      </c>
      <c r="C66" s="15" t="s">
        <v>16</v>
      </c>
      <c r="E66" s="94">
        <v>100.209992</v>
      </c>
      <c r="F66" s="94">
        <v>103.800747</v>
      </c>
      <c r="G66" s="94">
        <v>110.896022</v>
      </c>
      <c r="H66" s="94">
        <v>99.189544999999995</v>
      </c>
      <c r="I66" s="84"/>
      <c r="J66" s="94">
        <v>101.362298</v>
      </c>
      <c r="K66" s="130">
        <v>102.042125</v>
      </c>
      <c r="L66" s="142">
        <v>105.14694</v>
      </c>
      <c r="M66" s="142">
        <v>105.14694</v>
      </c>
      <c r="N66" s="142">
        <v>104.528047</v>
      </c>
      <c r="O66" s="142">
        <v>104.528047</v>
      </c>
    </row>
    <row r="67" spans="1:15" s="16" customFormat="1" ht="16.5" customHeight="1">
      <c r="A67" s="137" t="s">
        <v>197</v>
      </c>
      <c r="C67" s="70" t="s">
        <v>16</v>
      </c>
      <c r="E67" s="95">
        <v>1070.74395</v>
      </c>
      <c r="F67" s="95">
        <v>1188.900093</v>
      </c>
      <c r="G67" s="95">
        <v>2163.1200520000002</v>
      </c>
      <c r="H67" s="95">
        <v>2085.8197730000002</v>
      </c>
      <c r="I67" s="84"/>
      <c r="J67" s="95">
        <v>2126.208928</v>
      </c>
      <c r="K67" s="130">
        <v>2154.2309599999999</v>
      </c>
      <c r="L67" s="144">
        <v>2165.1917020000001</v>
      </c>
      <c r="M67" s="144">
        <v>2165.1917020000001</v>
      </c>
      <c r="N67" s="144">
        <v>2015.9780029999999</v>
      </c>
      <c r="O67" s="144">
        <v>2015.9780029999999</v>
      </c>
    </row>
    <row r="68" spans="1:15" s="27" customFormat="1" ht="16.5" customHeight="1">
      <c r="A68" s="137" t="s">
        <v>198</v>
      </c>
      <c r="C68" s="15" t="s">
        <v>16</v>
      </c>
      <c r="E68" s="94">
        <v>167.45018099999999</v>
      </c>
      <c r="F68" s="94">
        <v>530.47113100000001</v>
      </c>
      <c r="G68" s="94">
        <v>492.51077199999997</v>
      </c>
      <c r="H68" s="94">
        <v>295.48665</v>
      </c>
      <c r="I68" s="84"/>
      <c r="J68" s="94">
        <v>281.98066399999999</v>
      </c>
      <c r="K68" s="130">
        <v>277.91123199999998</v>
      </c>
      <c r="L68" s="85">
        <v>266.86943200000002</v>
      </c>
      <c r="M68" s="85">
        <v>266.86943200000002</v>
      </c>
      <c r="N68" s="85">
        <v>253.954094</v>
      </c>
      <c r="O68" s="85">
        <v>253.954094</v>
      </c>
    </row>
    <row r="69" spans="1:15" s="16" customFormat="1" ht="16.5" customHeight="1">
      <c r="A69" s="137" t="s">
        <v>42</v>
      </c>
      <c r="C69" s="37"/>
      <c r="D69" s="65"/>
      <c r="E69" s="96"/>
      <c r="F69" s="96"/>
      <c r="G69" s="96"/>
      <c r="H69" s="96"/>
      <c r="I69" s="97"/>
      <c r="J69" s="96"/>
      <c r="K69" s="97"/>
      <c r="L69" s="97"/>
      <c r="M69" s="97"/>
      <c r="N69" s="97"/>
      <c r="O69" s="97"/>
    </row>
    <row r="70" spans="1:15" s="16" customFormat="1" ht="16.5" customHeight="1">
      <c r="A70" s="138" t="s">
        <v>199</v>
      </c>
      <c r="C70" s="15" t="s">
        <v>16</v>
      </c>
      <c r="E70" s="94">
        <v>44.810169999999999</v>
      </c>
      <c r="F70" s="94">
        <v>34.128582999999999</v>
      </c>
      <c r="G70" s="94">
        <v>55.799494000000003</v>
      </c>
      <c r="H70" s="94">
        <v>102.839251</v>
      </c>
      <c r="I70" s="84"/>
      <c r="J70" s="94">
        <v>67.976885999999993</v>
      </c>
      <c r="K70" s="130">
        <v>86.123035000000002</v>
      </c>
      <c r="L70" s="142">
        <v>78.672281999999996</v>
      </c>
      <c r="M70" s="142">
        <v>78.672281999999996</v>
      </c>
      <c r="N70" s="142">
        <v>82.056218000000001</v>
      </c>
      <c r="O70" s="142">
        <v>82.056218000000001</v>
      </c>
    </row>
    <row r="71" spans="1:15" s="16" customFormat="1" ht="16.5" customHeight="1">
      <c r="A71" s="138" t="s">
        <v>43</v>
      </c>
      <c r="C71" s="72" t="s">
        <v>16</v>
      </c>
      <c r="E71" s="98">
        <v>35.635618999999998</v>
      </c>
      <c r="F71" s="98">
        <v>28.751929000000001</v>
      </c>
      <c r="G71" s="98">
        <v>31.816507000000001</v>
      </c>
      <c r="H71" s="98">
        <v>19.958658</v>
      </c>
      <c r="I71" s="84"/>
      <c r="J71" s="98">
        <v>19.358232000000001</v>
      </c>
      <c r="K71" s="130">
        <v>17.187918</v>
      </c>
      <c r="L71" s="99">
        <v>16.334574</v>
      </c>
      <c r="M71" s="99">
        <v>16.334574</v>
      </c>
      <c r="N71" s="99">
        <v>13.281867999999999</v>
      </c>
      <c r="O71" s="99">
        <v>13.281867999999999</v>
      </c>
    </row>
    <row r="72" spans="1:15" s="16" customFormat="1" ht="16.5" customHeight="1">
      <c r="A72" s="138" t="s">
        <v>42</v>
      </c>
      <c r="C72" s="15" t="s">
        <v>16</v>
      </c>
      <c r="E72" s="94">
        <v>31.066617999999998</v>
      </c>
      <c r="F72" s="94">
        <v>29.035084999999999</v>
      </c>
      <c r="G72" s="94">
        <v>26.134822</v>
      </c>
      <c r="H72" s="94">
        <v>28.48884</v>
      </c>
      <c r="I72" s="84"/>
      <c r="J72" s="94">
        <v>27.69408</v>
      </c>
      <c r="K72" s="130">
        <v>27.906687000000002</v>
      </c>
      <c r="L72" s="144">
        <v>23.574348000000001</v>
      </c>
      <c r="M72" s="144">
        <v>23.574348000000001</v>
      </c>
      <c r="N72" s="144">
        <v>24.067888</v>
      </c>
      <c r="O72" s="144">
        <v>24.067888</v>
      </c>
    </row>
    <row r="73" spans="1:15" s="16" customFormat="1" ht="16.5" customHeight="1">
      <c r="A73" s="140" t="s">
        <v>200</v>
      </c>
      <c r="C73" s="31" t="s">
        <v>16</v>
      </c>
      <c r="E73" s="90">
        <v>6561.4760020000003</v>
      </c>
      <c r="F73" s="90">
        <v>7221.0412269999997</v>
      </c>
      <c r="G73" s="90">
        <v>7862.1821490000002</v>
      </c>
      <c r="H73" s="100">
        <v>6906.5648380000002</v>
      </c>
      <c r="I73" s="101"/>
      <c r="J73" s="100">
        <v>6847.8520470000003</v>
      </c>
      <c r="K73" s="90">
        <v>6654.402908</v>
      </c>
      <c r="L73" s="90">
        <v>6599.1416239999999</v>
      </c>
      <c r="M73" s="90">
        <v>6599.1416239999999</v>
      </c>
      <c r="N73" s="90">
        <v>6404.096348</v>
      </c>
      <c r="O73" s="90">
        <v>6404.096348</v>
      </c>
    </row>
    <row r="74" spans="1:15" s="16" customFormat="1" ht="16.5" customHeight="1">
      <c r="A74" s="77"/>
      <c r="E74" s="102"/>
      <c r="F74" s="102"/>
      <c r="G74" s="102"/>
      <c r="H74" s="102"/>
      <c r="I74" s="84"/>
      <c r="J74" s="102"/>
      <c r="K74" s="84"/>
      <c r="L74" s="84"/>
      <c r="M74" s="84"/>
      <c r="N74" s="84"/>
      <c r="O74" s="84"/>
    </row>
    <row r="75" spans="1:15" s="16" customFormat="1" ht="16.5" customHeight="1">
      <c r="A75" s="75" t="s">
        <v>44</v>
      </c>
      <c r="C75" s="31" t="s">
        <v>16</v>
      </c>
      <c r="E75" s="90">
        <v>8936.4522670000006</v>
      </c>
      <c r="F75" s="90">
        <v>9853.5931810000002</v>
      </c>
      <c r="G75" s="90">
        <v>10738.917428000001</v>
      </c>
      <c r="H75" s="100">
        <v>8314.3352269999996</v>
      </c>
      <c r="I75" s="101"/>
      <c r="J75" s="100">
        <v>8509.1831149999998</v>
      </c>
      <c r="K75" s="90">
        <v>7703.9226570000001</v>
      </c>
      <c r="L75" s="90">
        <v>7643.3639925999996</v>
      </c>
      <c r="M75" s="90">
        <v>7643.3639925999996</v>
      </c>
      <c r="N75" s="90">
        <v>7504.91327</v>
      </c>
      <c r="O75" s="90">
        <v>7504.91327</v>
      </c>
    </row>
    <row r="76" spans="1:15" s="16" customFormat="1" ht="16.5" customHeight="1">
      <c r="E76" s="102"/>
      <c r="F76" s="102"/>
      <c r="G76" s="102"/>
      <c r="H76" s="102"/>
      <c r="I76" s="84"/>
      <c r="J76" s="102"/>
      <c r="K76" s="84"/>
      <c r="L76" s="84"/>
      <c r="M76" s="84"/>
      <c r="N76" s="84"/>
      <c r="O76" s="84"/>
    </row>
    <row r="77" spans="1:15" s="16" customFormat="1" ht="16.5" customHeight="1">
      <c r="A77" s="56" t="s">
        <v>45</v>
      </c>
      <c r="E77" s="84"/>
      <c r="F77" s="84"/>
      <c r="G77" s="84"/>
      <c r="H77" s="84"/>
      <c r="I77" s="84"/>
      <c r="J77" s="84"/>
      <c r="K77" s="84"/>
      <c r="L77" s="84"/>
      <c r="M77" s="84"/>
      <c r="N77" s="84"/>
      <c r="O77" s="84"/>
    </row>
    <row r="78" spans="1:15" s="16" customFormat="1" ht="16.5" customHeight="1">
      <c r="A78" s="137" t="s">
        <v>201</v>
      </c>
      <c r="C78" s="15" t="s">
        <v>16</v>
      </c>
      <c r="E78" s="94">
        <v>150.683762</v>
      </c>
      <c r="F78" s="94">
        <v>150.683762</v>
      </c>
      <c r="G78" s="94">
        <v>150.683762</v>
      </c>
      <c r="H78" s="94">
        <v>150.683762</v>
      </c>
      <c r="I78" s="84"/>
      <c r="J78" s="94">
        <v>150.683762</v>
      </c>
      <c r="K78" s="83">
        <v>150.683762</v>
      </c>
      <c r="L78" s="142">
        <v>150.683762</v>
      </c>
      <c r="M78" s="142">
        <v>150.683762</v>
      </c>
      <c r="N78" s="142">
        <v>150.683762</v>
      </c>
      <c r="O78" s="142">
        <v>150.683762</v>
      </c>
    </row>
    <row r="79" spans="1:15" s="16" customFormat="1" ht="16.5" customHeight="1">
      <c r="A79" s="137" t="s">
        <v>202</v>
      </c>
      <c r="C79" s="70" t="s">
        <v>16</v>
      </c>
      <c r="E79" s="95">
        <v>3438.9210130000001</v>
      </c>
      <c r="F79" s="95">
        <v>3439.0366119999999</v>
      </c>
      <c r="G79" s="95">
        <v>3439.0366119999999</v>
      </c>
      <c r="H79" s="95">
        <v>3439.0366119999999</v>
      </c>
      <c r="I79" s="84"/>
      <c r="J79" s="95">
        <v>3439.0366119999999</v>
      </c>
      <c r="K79" s="83">
        <v>3439.0366119999999</v>
      </c>
      <c r="L79" s="144">
        <v>3439.0366119999999</v>
      </c>
      <c r="M79" s="144">
        <v>3439.0366119999999</v>
      </c>
      <c r="N79" s="144">
        <v>3439.0366119999999</v>
      </c>
      <c r="O79" s="144">
        <v>3439.0366119999999</v>
      </c>
    </row>
    <row r="80" spans="1:15" s="16" customFormat="1" ht="16.5" customHeight="1">
      <c r="A80" s="137" t="s">
        <v>203</v>
      </c>
      <c r="C80" s="15" t="s">
        <v>16</v>
      </c>
      <c r="E80" s="94">
        <v>156.570483</v>
      </c>
      <c r="F80" s="94">
        <v>156.570483</v>
      </c>
      <c r="G80" s="94">
        <v>1152.10294</v>
      </c>
      <c r="H80" s="94">
        <v>1152.10294</v>
      </c>
      <c r="I80" s="84"/>
      <c r="J80" s="94">
        <v>1152.10294</v>
      </c>
      <c r="K80" s="83">
        <v>1152.10294</v>
      </c>
      <c r="L80" s="142">
        <v>1152.10294</v>
      </c>
      <c r="M80" s="142">
        <v>1152.10294</v>
      </c>
      <c r="N80" s="142">
        <v>1152.10294</v>
      </c>
      <c r="O80" s="142">
        <v>1152.10294</v>
      </c>
    </row>
    <row r="81" spans="1:16" s="16" customFormat="1" ht="16.5" customHeight="1">
      <c r="A81" s="137" t="s">
        <v>204</v>
      </c>
      <c r="C81" s="37"/>
      <c r="D81" s="65"/>
      <c r="E81" s="96"/>
      <c r="F81" s="96"/>
      <c r="G81" s="96"/>
      <c r="H81" s="96"/>
      <c r="I81" s="97"/>
      <c r="J81" s="96"/>
      <c r="K81" s="97"/>
      <c r="L81" s="97"/>
      <c r="M81" s="97"/>
      <c r="N81" s="97"/>
      <c r="O81" s="97"/>
    </row>
    <row r="82" spans="1:16" s="16" customFormat="1" ht="16.5" customHeight="1">
      <c r="A82" s="138" t="s">
        <v>205</v>
      </c>
      <c r="C82" s="37"/>
      <c r="D82" s="65"/>
      <c r="E82" s="96"/>
      <c r="F82" s="96"/>
      <c r="G82" s="96"/>
      <c r="H82" s="96"/>
      <c r="I82" s="97"/>
      <c r="J82" s="96"/>
      <c r="K82" s="97"/>
      <c r="L82" s="97"/>
      <c r="M82" s="97"/>
      <c r="N82" s="97"/>
      <c r="O82" s="97"/>
    </row>
    <row r="83" spans="1:16" s="16" customFormat="1" ht="16.5" customHeight="1">
      <c r="A83" s="138" t="s">
        <v>206</v>
      </c>
      <c r="C83" s="15" t="s">
        <v>16</v>
      </c>
      <c r="E83" s="94">
        <v>15.048318999999999</v>
      </c>
      <c r="F83" s="94">
        <v>15.048318999999999</v>
      </c>
      <c r="G83" s="94">
        <v>15.048318999999999</v>
      </c>
      <c r="H83" s="94">
        <v>15.048318999999999</v>
      </c>
      <c r="I83" s="84"/>
      <c r="J83" s="94">
        <v>15.048318999999999</v>
      </c>
      <c r="K83" s="83">
        <v>15.048318999999999</v>
      </c>
      <c r="L83" s="142">
        <v>15.048318999999999</v>
      </c>
      <c r="M83" s="142">
        <v>15.048318999999999</v>
      </c>
      <c r="N83" s="142">
        <v>15.048318999999999</v>
      </c>
      <c r="O83" s="142">
        <v>15.048318999999999</v>
      </c>
    </row>
    <row r="84" spans="1:16" s="16" customFormat="1" ht="16.5" customHeight="1">
      <c r="A84" s="138" t="s">
        <v>207</v>
      </c>
      <c r="C84" s="72" t="s">
        <v>16</v>
      </c>
      <c r="E84" s="98">
        <v>431.23121200000003</v>
      </c>
      <c r="F84" s="98">
        <v>431.23121200000003</v>
      </c>
      <c r="G84" s="98">
        <v>431.23121200000003</v>
      </c>
      <c r="H84" s="98">
        <v>431.23121200000003</v>
      </c>
      <c r="I84" s="84"/>
      <c r="J84" s="98">
        <v>431.23121200000003</v>
      </c>
      <c r="K84" s="83">
        <v>431.23121200000003</v>
      </c>
      <c r="L84" s="103">
        <v>431.23121200000003</v>
      </c>
      <c r="M84" s="103">
        <v>431.23121200000003</v>
      </c>
      <c r="N84" s="103">
        <v>431.23121199999997</v>
      </c>
      <c r="O84" s="103">
        <v>431.23121199999997</v>
      </c>
    </row>
    <row r="85" spans="1:16" s="16" customFormat="1" ht="16.5" customHeight="1">
      <c r="A85" s="138" t="s">
        <v>208</v>
      </c>
      <c r="C85" s="15" t="s">
        <v>16</v>
      </c>
      <c r="E85" s="94">
        <v>6493.0557879999997</v>
      </c>
      <c r="F85" s="94">
        <v>7547.0303270000004</v>
      </c>
      <c r="G85" s="94">
        <v>7462.2271739999996</v>
      </c>
      <c r="H85" s="94">
        <v>6288.2137750000002</v>
      </c>
      <c r="I85" s="84"/>
      <c r="J85" s="94">
        <v>6213.007646</v>
      </c>
      <c r="K85" s="83">
        <v>6262.9409370000003</v>
      </c>
      <c r="L85" s="142">
        <v>6329.2571799999996</v>
      </c>
      <c r="M85" s="142">
        <v>6329.2571799999996</v>
      </c>
      <c r="N85" s="142">
        <v>6295.7942969999995</v>
      </c>
      <c r="O85" s="142">
        <v>6295.7942969999995</v>
      </c>
    </row>
    <row r="86" spans="1:16" s="16" customFormat="1" ht="16.5" customHeight="1">
      <c r="A86" s="137" t="s">
        <v>209</v>
      </c>
      <c r="C86" s="15" t="s">
        <v>16</v>
      </c>
      <c r="E86" s="94">
        <v>15.081303999999999</v>
      </c>
      <c r="F86" s="94">
        <v>-20.780612000000001</v>
      </c>
      <c r="G86" s="94">
        <v>-102.346372</v>
      </c>
      <c r="H86" s="94">
        <v>-148.3261</v>
      </c>
      <c r="I86" s="84"/>
      <c r="J86" s="94">
        <v>-114.953524</v>
      </c>
      <c r="K86" s="83">
        <v>-129.878692</v>
      </c>
      <c r="L86" s="142">
        <v>-98.620188999999996</v>
      </c>
      <c r="M86" s="142">
        <v>-98.620188999999996</v>
      </c>
      <c r="N86" s="142">
        <v>-97.433252683688792</v>
      </c>
      <c r="O86" s="142">
        <v>-97.433252683688792</v>
      </c>
    </row>
    <row r="87" spans="1:16" s="16" customFormat="1" ht="16.5" customHeight="1">
      <c r="A87" s="75" t="s">
        <v>129</v>
      </c>
      <c r="C87" s="31" t="s">
        <v>16</v>
      </c>
      <c r="E87" s="90">
        <v>10700.591881</v>
      </c>
      <c r="F87" s="90">
        <v>11718.820103</v>
      </c>
      <c r="G87" s="90">
        <v>12547.983646999999</v>
      </c>
      <c r="H87" s="100">
        <v>11327.990519999999</v>
      </c>
      <c r="I87" s="101"/>
      <c r="J87" s="100">
        <v>11286.156967000001</v>
      </c>
      <c r="K87" s="90">
        <v>11321.16509</v>
      </c>
      <c r="L87" s="90">
        <v>11418.739836000001</v>
      </c>
      <c r="M87" s="90">
        <v>11418.739836000001</v>
      </c>
      <c r="N87" s="90">
        <v>11386.46388931631</v>
      </c>
      <c r="O87" s="90">
        <v>11386.46388931631</v>
      </c>
    </row>
    <row r="88" spans="1:16" s="16" customFormat="1" ht="16.5" customHeight="1">
      <c r="A88" s="77"/>
      <c r="E88" s="102"/>
      <c r="F88" s="102"/>
      <c r="G88" s="102"/>
      <c r="H88" s="102"/>
      <c r="I88" s="84"/>
      <c r="J88" s="102"/>
      <c r="K88" s="84"/>
      <c r="L88" s="84"/>
      <c r="M88" s="84"/>
      <c r="N88" s="84"/>
      <c r="O88" s="84"/>
    </row>
    <row r="89" spans="1:16" s="16" customFormat="1" ht="16.5" customHeight="1">
      <c r="A89" s="75" t="s">
        <v>46</v>
      </c>
      <c r="C89" s="31" t="s">
        <v>16</v>
      </c>
      <c r="E89" s="90">
        <v>19637.018381999998</v>
      </c>
      <c r="F89" s="90">
        <v>21572.413283999998</v>
      </c>
      <c r="G89" s="90">
        <v>23286.901075000002</v>
      </c>
      <c r="H89" s="100">
        <v>19642.325746999999</v>
      </c>
      <c r="I89" s="101"/>
      <c r="J89" s="100">
        <v>19795.340081999999</v>
      </c>
      <c r="K89" s="90">
        <v>19025.087747000001</v>
      </c>
      <c r="L89" s="90">
        <v>19062.103761999999</v>
      </c>
      <c r="M89" s="90">
        <v>19062.103761999999</v>
      </c>
      <c r="N89" s="90">
        <v>18891.377159316311</v>
      </c>
      <c r="O89" s="90">
        <v>18891.377159316311</v>
      </c>
    </row>
    <row r="90" spans="1:16" s="16" customFormat="1" ht="16.5" customHeight="1">
      <c r="E90" s="79"/>
      <c r="F90" s="79"/>
      <c r="G90" s="79"/>
      <c r="H90" s="79"/>
      <c r="I90" s="60"/>
      <c r="J90" s="79"/>
    </row>
    <row r="91" spans="1:16" s="16" customFormat="1" ht="16.5" customHeight="1">
      <c r="A91" s="68" t="s">
        <v>213</v>
      </c>
      <c r="C91" s="15" t="s">
        <v>212</v>
      </c>
      <c r="E91" s="94">
        <v>3969.9854</v>
      </c>
      <c r="F91" s="94">
        <v>3969.9854</v>
      </c>
      <c r="G91" s="94">
        <v>3969.9854</v>
      </c>
      <c r="H91" s="94">
        <v>3969.9854</v>
      </c>
      <c r="I91" s="84"/>
      <c r="J91" s="94">
        <v>3969.9854</v>
      </c>
      <c r="K91" s="94">
        <v>3969.9854</v>
      </c>
      <c r="L91" s="142">
        <v>3969.9854</v>
      </c>
      <c r="M91" s="142">
        <v>3969.9854</v>
      </c>
      <c r="N91" s="142">
        <v>3969.9854</v>
      </c>
      <c r="O91" s="142">
        <v>3969.9854</v>
      </c>
    </row>
    <row r="92" spans="1:16" s="16" customFormat="1" ht="16.5" customHeight="1">
      <c r="E92" s="79"/>
      <c r="F92" s="79"/>
      <c r="G92" s="79"/>
      <c r="H92" s="79"/>
      <c r="I92" s="60"/>
      <c r="J92" s="79"/>
    </row>
    <row r="93" spans="1:16" s="16" customFormat="1" ht="12" customHeight="1">
      <c r="A93" s="80" t="s">
        <v>130</v>
      </c>
      <c r="E93" s="79"/>
      <c r="F93" s="79"/>
      <c r="G93" s="79"/>
      <c r="H93" s="79"/>
      <c r="I93" s="60"/>
      <c r="J93" s="79"/>
      <c r="K93" s="81"/>
      <c r="L93" s="81"/>
      <c r="M93" s="81"/>
      <c r="N93" s="81"/>
      <c r="O93" s="81"/>
      <c r="P93" s="81"/>
    </row>
    <row r="94" spans="1:16" s="16" customFormat="1" ht="12" customHeight="1">
      <c r="A94" s="80" t="s">
        <v>218</v>
      </c>
    </row>
    <row r="95" spans="1:16">
      <c r="H95" s="7"/>
      <c r="I95" s="7"/>
      <c r="J95" s="7"/>
    </row>
    <row r="96" spans="1:16">
      <c r="H96" s="7"/>
      <c r="I96" s="7"/>
      <c r="J96" s="7"/>
    </row>
    <row r="97" spans="8:16">
      <c r="H97" s="7"/>
      <c r="I97" s="7"/>
      <c r="J97" s="7"/>
    </row>
    <row r="98" spans="8:16">
      <c r="H98" s="7"/>
      <c r="I98" s="7"/>
      <c r="J98" s="7"/>
    </row>
    <row r="99" spans="8:16">
      <c r="H99" s="7"/>
      <c r="I99" s="7"/>
      <c r="J99" s="7"/>
    </row>
    <row r="100" spans="8:16">
      <c r="H100" s="7"/>
      <c r="I100" s="7"/>
      <c r="J100" s="7"/>
    </row>
    <row r="101" spans="8:16">
      <c r="H101" s="7"/>
      <c r="I101" s="7"/>
      <c r="J101" s="7"/>
    </row>
    <row r="102" spans="8:16">
      <c r="H102" s="7"/>
      <c r="I102" s="7"/>
      <c r="J102" s="7"/>
    </row>
    <row r="103" spans="8:16">
      <c r="H103" s="7"/>
      <c r="I103" s="7"/>
      <c r="J103" s="7"/>
    </row>
    <row r="104" spans="8:16">
      <c r="H104" s="7"/>
      <c r="I104" s="7"/>
      <c r="J104" s="7"/>
    </row>
    <row r="105" spans="8:16">
      <c r="H105" s="43"/>
      <c r="I105" s="7"/>
      <c r="J105" s="7"/>
      <c r="K105" s="43"/>
      <c r="L105" s="43"/>
      <c r="M105" s="43"/>
      <c r="N105" s="43"/>
      <c r="O105" s="43"/>
      <c r="P105" s="43"/>
    </row>
    <row r="106" spans="8:16">
      <c r="H106" s="7"/>
      <c r="I106" s="7"/>
      <c r="J106" s="7"/>
    </row>
    <row r="107" spans="8:16">
      <c r="H107" s="7"/>
      <c r="I107" s="7"/>
      <c r="J107" s="7"/>
    </row>
    <row r="108" spans="8:16">
      <c r="H108" s="7"/>
      <c r="I108" s="7"/>
      <c r="J108" s="7"/>
    </row>
    <row r="109" spans="8:16">
      <c r="H109" s="7"/>
      <c r="I109" s="7"/>
      <c r="J109" s="7"/>
    </row>
    <row r="110" spans="8:16">
      <c r="H110" s="7"/>
      <c r="I110" s="7"/>
      <c r="J110" s="7"/>
    </row>
    <row r="111" spans="8:16">
      <c r="H111" s="7"/>
      <c r="I111" s="7"/>
      <c r="J111" s="7"/>
    </row>
    <row r="112" spans="8:16">
      <c r="H112" s="7"/>
      <c r="I112" s="7"/>
      <c r="J112" s="7"/>
    </row>
    <row r="113" spans="8:16">
      <c r="H113" s="7"/>
      <c r="I113" s="7"/>
      <c r="J113" s="7"/>
    </row>
    <row r="114" spans="8:16">
      <c r="H114" s="7"/>
      <c r="I114" s="7"/>
      <c r="J114" s="7"/>
    </row>
    <row r="115" spans="8:16">
      <c r="H115" s="7"/>
      <c r="I115" s="7"/>
      <c r="J115" s="7"/>
    </row>
    <row r="116" spans="8:16">
      <c r="H116" s="7"/>
      <c r="I116" s="7"/>
      <c r="J116" s="7"/>
    </row>
    <row r="117" spans="8:16">
      <c r="H117" s="7"/>
      <c r="I117" s="7"/>
      <c r="J117" s="7"/>
    </row>
    <row r="118" spans="8:16">
      <c r="H118" s="43"/>
      <c r="I118" s="7"/>
      <c r="J118" s="7"/>
      <c r="K118" s="43"/>
      <c r="L118" s="43"/>
      <c r="M118" s="43"/>
      <c r="N118" s="43"/>
      <c r="O118" s="43"/>
      <c r="P118" s="43"/>
    </row>
    <row r="119" spans="8:16">
      <c r="H119" s="7"/>
      <c r="I119" s="7"/>
      <c r="J119" s="7"/>
    </row>
    <row r="120" spans="8:16">
      <c r="H120" s="7"/>
      <c r="I120" s="7"/>
      <c r="J120" s="7"/>
    </row>
    <row r="121" spans="8:16">
      <c r="H121" s="7"/>
      <c r="I121" s="7"/>
      <c r="J121" s="7"/>
    </row>
    <row r="122" spans="8:16">
      <c r="H122" s="7"/>
      <c r="I122" s="7"/>
      <c r="J122" s="7"/>
    </row>
    <row r="123" spans="8:16">
      <c r="H123" s="7"/>
      <c r="I123" s="7"/>
      <c r="J123" s="7"/>
    </row>
    <row r="124" spans="8:16">
      <c r="H124" s="7"/>
      <c r="I124" s="7"/>
      <c r="J124" s="7"/>
    </row>
    <row r="125" spans="8:16">
      <c r="H125" s="7"/>
      <c r="I125" s="7"/>
      <c r="J125" s="7"/>
    </row>
    <row r="126" spans="8:16">
      <c r="H126" s="7"/>
      <c r="I126" s="7"/>
      <c r="J126" s="7"/>
    </row>
    <row r="127" spans="8:16">
      <c r="H127" s="7"/>
      <c r="I127" s="7"/>
      <c r="J127" s="7"/>
    </row>
    <row r="128" spans="8:16">
      <c r="H128" s="7"/>
      <c r="I128" s="7"/>
      <c r="J128" s="7"/>
    </row>
    <row r="129" spans="8:16">
      <c r="H129" s="7"/>
      <c r="I129" s="7"/>
      <c r="J129" s="7"/>
    </row>
    <row r="130" spans="8:16">
      <c r="H130" s="7"/>
      <c r="I130" s="7"/>
      <c r="J130" s="7"/>
    </row>
    <row r="131" spans="8:16">
      <c r="H131" s="43"/>
      <c r="I131" s="7"/>
      <c r="J131" s="7"/>
      <c r="K131" s="43"/>
      <c r="L131" s="43"/>
      <c r="M131" s="43"/>
      <c r="N131" s="43"/>
      <c r="O131" s="43"/>
      <c r="P131" s="43"/>
    </row>
    <row r="132" spans="8:16">
      <c r="H132" s="7"/>
      <c r="I132" s="7"/>
      <c r="J132" s="7"/>
    </row>
    <row r="133" spans="8:16">
      <c r="H133" s="7"/>
      <c r="I133" s="7"/>
      <c r="J133" s="7"/>
    </row>
    <row r="134" spans="8:16">
      <c r="H134" s="7"/>
      <c r="I134" s="7"/>
      <c r="J134" s="7"/>
    </row>
    <row r="135" spans="8:16">
      <c r="H135" s="7"/>
      <c r="I135" s="7"/>
      <c r="J135" s="7"/>
    </row>
    <row r="136" spans="8:16">
      <c r="H136" s="7"/>
      <c r="I136" s="7"/>
      <c r="J136" s="7"/>
    </row>
    <row r="137" spans="8:16">
      <c r="H137" s="7"/>
      <c r="I137" s="7"/>
      <c r="J137" s="7"/>
    </row>
    <row r="138" spans="8:16">
      <c r="H138" s="7"/>
      <c r="I138" s="7"/>
      <c r="J138" s="7"/>
    </row>
    <row r="139" spans="8:16">
      <c r="H139" s="7"/>
      <c r="I139" s="7"/>
      <c r="J139" s="7"/>
    </row>
    <row r="140" spans="8:16">
      <c r="H140" s="7"/>
      <c r="I140" s="7"/>
      <c r="J140" s="7"/>
    </row>
    <row r="141" spans="8:16">
      <c r="H141" s="7"/>
      <c r="I141" s="7"/>
      <c r="J141" s="7"/>
    </row>
    <row r="142" spans="8:16">
      <c r="H142" s="7"/>
      <c r="I142" s="7"/>
      <c r="J142" s="7"/>
    </row>
    <row r="143" spans="8:16">
      <c r="H143" s="7"/>
      <c r="I143" s="7"/>
      <c r="J143" s="7"/>
    </row>
    <row r="144" spans="8:16">
      <c r="H144" s="43"/>
      <c r="I144" s="7"/>
      <c r="J144" s="7"/>
      <c r="K144" s="43"/>
      <c r="L144" s="43"/>
      <c r="M144" s="43"/>
      <c r="N144" s="43"/>
      <c r="O144" s="43"/>
      <c r="P144" s="43"/>
    </row>
    <row r="145" spans="8:16">
      <c r="H145" s="7"/>
      <c r="I145" s="7"/>
      <c r="J145" s="7"/>
    </row>
    <row r="146" spans="8:16">
      <c r="H146" s="7"/>
      <c r="I146" s="7"/>
      <c r="J146" s="7"/>
    </row>
    <row r="147" spans="8:16">
      <c r="H147" s="7"/>
      <c r="I147" s="7"/>
      <c r="J147" s="7"/>
    </row>
    <row r="148" spans="8:16">
      <c r="H148" s="7"/>
      <c r="I148" s="7"/>
      <c r="J148" s="7"/>
    </row>
    <row r="149" spans="8:16">
      <c r="H149" s="7"/>
      <c r="I149" s="7"/>
      <c r="J149" s="7"/>
    </row>
    <row r="150" spans="8:16">
      <c r="H150" s="7"/>
      <c r="I150" s="7"/>
      <c r="J150" s="7"/>
    </row>
    <row r="151" spans="8:16">
      <c r="H151" s="7"/>
      <c r="I151" s="7"/>
      <c r="J151" s="7"/>
    </row>
    <row r="152" spans="8:16">
      <c r="H152" s="7"/>
      <c r="I152" s="7"/>
      <c r="J152" s="7"/>
    </row>
    <row r="153" spans="8:16">
      <c r="H153" s="7"/>
      <c r="I153" s="7"/>
      <c r="J153" s="7"/>
    </row>
    <row r="154" spans="8:16">
      <c r="H154" s="7"/>
      <c r="I154" s="7"/>
      <c r="J154" s="7"/>
    </row>
    <row r="155" spans="8:16">
      <c r="H155" s="7"/>
      <c r="I155" s="7"/>
      <c r="J155" s="7"/>
    </row>
    <row r="156" spans="8:16">
      <c r="H156" s="7"/>
      <c r="I156" s="7"/>
      <c r="J156" s="7"/>
    </row>
    <row r="157" spans="8:16">
      <c r="H157" s="43"/>
      <c r="I157" s="7"/>
      <c r="J157" s="7"/>
      <c r="K157" s="43"/>
      <c r="L157" s="43"/>
      <c r="M157" s="43"/>
      <c r="N157" s="43"/>
      <c r="O157" s="43"/>
      <c r="P157" s="43"/>
    </row>
    <row r="158" spans="8:16">
      <c r="H158" s="7"/>
      <c r="I158" s="7"/>
      <c r="J158" s="7"/>
    </row>
    <row r="159" spans="8:16">
      <c r="H159" s="7"/>
      <c r="I159" s="7"/>
      <c r="J159" s="7"/>
    </row>
    <row r="160" spans="8:16">
      <c r="H160" s="7"/>
      <c r="I160" s="7"/>
      <c r="J160" s="7"/>
    </row>
    <row r="161" spans="8:16">
      <c r="H161" s="7"/>
      <c r="I161" s="7"/>
      <c r="J161" s="7"/>
    </row>
    <row r="162" spans="8:16">
      <c r="H162" s="7"/>
      <c r="I162" s="7"/>
      <c r="J162" s="7"/>
    </row>
    <row r="163" spans="8:16">
      <c r="H163" s="7"/>
      <c r="I163" s="7"/>
      <c r="J163" s="7"/>
    </row>
    <row r="164" spans="8:16">
      <c r="H164" s="7"/>
      <c r="I164" s="7"/>
      <c r="J164" s="7"/>
    </row>
    <row r="165" spans="8:16">
      <c r="H165" s="7"/>
      <c r="I165" s="7"/>
      <c r="J165" s="7"/>
    </row>
    <row r="166" spans="8:16">
      <c r="H166" s="7"/>
      <c r="I166" s="7"/>
      <c r="J166" s="7"/>
    </row>
    <row r="167" spans="8:16">
      <c r="H167" s="7"/>
      <c r="I167" s="7"/>
      <c r="J167" s="7"/>
    </row>
    <row r="168" spans="8:16">
      <c r="H168" s="7"/>
      <c r="I168" s="7"/>
      <c r="J168" s="7"/>
    </row>
    <row r="169" spans="8:16">
      <c r="H169" s="7"/>
      <c r="I169" s="7"/>
      <c r="J169" s="7"/>
    </row>
    <row r="170" spans="8:16">
      <c r="H170" s="43"/>
      <c r="I170" s="7"/>
      <c r="J170" s="7"/>
      <c r="K170" s="43"/>
      <c r="L170" s="43"/>
      <c r="M170" s="43"/>
      <c r="N170" s="43"/>
      <c r="O170" s="43"/>
      <c r="P170" s="43"/>
    </row>
    <row r="171" spans="8:16">
      <c r="H171" s="7"/>
      <c r="I171" s="7"/>
      <c r="J171" s="7"/>
    </row>
    <row r="172" spans="8:16">
      <c r="H172" s="7"/>
      <c r="I172" s="7"/>
      <c r="J172" s="7"/>
    </row>
    <row r="173" spans="8:16">
      <c r="H173" s="7"/>
      <c r="I173" s="7"/>
      <c r="J173" s="7"/>
    </row>
    <row r="174" spans="8:16">
      <c r="H174" s="7"/>
      <c r="I174" s="7"/>
      <c r="J174" s="7"/>
    </row>
    <row r="175" spans="8:16">
      <c r="H175" s="7"/>
      <c r="I175" s="7"/>
      <c r="J175" s="7"/>
    </row>
    <row r="176" spans="8:16">
      <c r="H176" s="7"/>
      <c r="I176" s="7"/>
      <c r="J176" s="7"/>
    </row>
    <row r="177" spans="8:16">
      <c r="H177" s="7"/>
      <c r="I177" s="7"/>
      <c r="J177" s="7"/>
    </row>
    <row r="178" spans="8:16">
      <c r="H178" s="7"/>
      <c r="I178" s="7"/>
      <c r="J178" s="7"/>
    </row>
    <row r="179" spans="8:16">
      <c r="H179" s="7"/>
      <c r="I179" s="7"/>
      <c r="J179" s="7"/>
    </row>
    <row r="180" spans="8:16">
      <c r="H180" s="7"/>
      <c r="I180" s="7"/>
      <c r="J180" s="7"/>
    </row>
    <row r="181" spans="8:16">
      <c r="H181" s="7"/>
      <c r="I181" s="7"/>
      <c r="J181" s="7"/>
    </row>
    <row r="182" spans="8:16">
      <c r="H182" s="7"/>
      <c r="I182" s="7"/>
      <c r="J182" s="7"/>
    </row>
    <row r="183" spans="8:16">
      <c r="H183" s="43"/>
      <c r="I183" s="7"/>
      <c r="J183" s="7"/>
      <c r="K183" s="43"/>
      <c r="L183" s="43"/>
      <c r="M183" s="43"/>
      <c r="N183" s="43"/>
      <c r="O183" s="43"/>
      <c r="P183" s="43"/>
    </row>
    <row r="184" spans="8:16">
      <c r="H184" s="7"/>
      <c r="I184" s="7"/>
      <c r="J184" s="7"/>
    </row>
    <row r="185" spans="8:16">
      <c r="H185" s="7"/>
      <c r="I185" s="7"/>
      <c r="J185" s="7"/>
    </row>
    <row r="186" spans="8:16">
      <c r="H186" s="7"/>
      <c r="I186" s="7"/>
      <c r="J186" s="7"/>
    </row>
    <row r="187" spans="8:16">
      <c r="H187" s="7"/>
      <c r="I187" s="7"/>
      <c r="J187" s="7"/>
    </row>
    <row r="188" spans="8:16">
      <c r="H188" s="7"/>
      <c r="I188" s="7"/>
      <c r="J188" s="7"/>
    </row>
    <row r="189" spans="8:16">
      <c r="H189" s="7"/>
      <c r="I189" s="7"/>
      <c r="J189" s="7"/>
    </row>
    <row r="190" spans="8:16">
      <c r="H190" s="7"/>
      <c r="I190" s="7"/>
      <c r="J190" s="7"/>
    </row>
    <row r="191" spans="8:16">
      <c r="H191" s="7"/>
      <c r="I191" s="7"/>
      <c r="J191" s="7"/>
    </row>
    <row r="192" spans="8:16">
      <c r="H192" s="7"/>
      <c r="I192" s="7"/>
      <c r="J192" s="7"/>
    </row>
    <row r="193" spans="8:16">
      <c r="H193" s="7"/>
      <c r="I193" s="7"/>
      <c r="J193" s="7"/>
    </row>
    <row r="194" spans="8:16">
      <c r="H194" s="7"/>
      <c r="I194" s="7"/>
      <c r="J194" s="7"/>
    </row>
    <row r="195" spans="8:16">
      <c r="H195" s="7"/>
      <c r="I195" s="7"/>
      <c r="J195" s="7"/>
    </row>
    <row r="196" spans="8:16">
      <c r="H196" s="43"/>
      <c r="I196" s="7"/>
      <c r="J196" s="7"/>
      <c r="K196" s="43"/>
      <c r="L196" s="43"/>
      <c r="M196" s="43"/>
      <c r="N196" s="43"/>
      <c r="O196" s="43"/>
      <c r="P196" s="43"/>
    </row>
    <row r="197" spans="8:16">
      <c r="H197" s="7"/>
      <c r="I197" s="7"/>
      <c r="J197" s="7"/>
    </row>
    <row r="198" spans="8:16">
      <c r="H198" s="7"/>
      <c r="I198" s="7"/>
      <c r="J198" s="7"/>
    </row>
    <row r="199" spans="8:16">
      <c r="H199" s="7"/>
      <c r="I199" s="7"/>
      <c r="J199" s="7"/>
    </row>
    <row r="200" spans="8:16">
      <c r="H200" s="7"/>
      <c r="I200" s="7"/>
      <c r="J200" s="7"/>
    </row>
    <row r="201" spans="8:16">
      <c r="H201" s="7"/>
      <c r="I201" s="7"/>
      <c r="J201" s="7"/>
    </row>
    <row r="202" spans="8:16">
      <c r="H202" s="7"/>
      <c r="I202" s="7"/>
      <c r="J202" s="7"/>
    </row>
    <row r="203" spans="8:16">
      <c r="H203" s="7"/>
      <c r="I203" s="7"/>
      <c r="J203" s="7"/>
    </row>
    <row r="204" spans="8:16">
      <c r="H204" s="7"/>
      <c r="I204" s="7"/>
      <c r="J204" s="7"/>
    </row>
    <row r="205" spans="8:16">
      <c r="H205" s="7"/>
      <c r="I205" s="7"/>
      <c r="J205" s="7"/>
    </row>
    <row r="206" spans="8:16">
      <c r="H206" s="7"/>
      <c r="I206" s="7"/>
      <c r="J206" s="7"/>
    </row>
    <row r="207" spans="8:16">
      <c r="H207" s="7"/>
      <c r="I207" s="7"/>
      <c r="J207" s="7"/>
    </row>
    <row r="208" spans="8:16">
      <c r="H208" s="7"/>
      <c r="I208" s="7"/>
      <c r="J208" s="7"/>
    </row>
    <row r="209" spans="8:16">
      <c r="H209" s="43"/>
      <c r="I209" s="7"/>
      <c r="J209" s="7"/>
      <c r="K209" s="43"/>
      <c r="L209" s="43"/>
      <c r="M209" s="43"/>
      <c r="N209" s="43"/>
      <c r="O209" s="43"/>
      <c r="P209" s="43"/>
    </row>
    <row r="210" spans="8:16">
      <c r="H210" s="7"/>
      <c r="I210" s="7"/>
      <c r="J210" s="7"/>
    </row>
    <row r="211" spans="8:16">
      <c r="H211" s="7"/>
      <c r="I211" s="7"/>
      <c r="J211" s="7"/>
    </row>
    <row r="212" spans="8:16">
      <c r="H212" s="7"/>
      <c r="I212" s="7"/>
      <c r="J212" s="7"/>
    </row>
    <row r="213" spans="8:16">
      <c r="H213" s="7"/>
      <c r="I213" s="7"/>
      <c r="J213" s="7"/>
    </row>
    <row r="214" spans="8:16">
      <c r="H214" s="7"/>
      <c r="I214" s="7"/>
      <c r="J214" s="7"/>
    </row>
    <row r="215" spans="8:16">
      <c r="H215" s="7"/>
      <c r="I215" s="7"/>
      <c r="J215" s="7"/>
    </row>
    <row r="216" spans="8:16">
      <c r="H216" s="7"/>
      <c r="I216" s="7"/>
      <c r="J216" s="7"/>
    </row>
    <row r="217" spans="8:16">
      <c r="H217" s="7"/>
      <c r="I217" s="7"/>
      <c r="J217" s="7"/>
    </row>
    <row r="218" spans="8:16">
      <c r="H218" s="7"/>
      <c r="I218" s="7"/>
      <c r="J218" s="7"/>
    </row>
    <row r="219" spans="8:16">
      <c r="H219" s="7"/>
      <c r="I219" s="7"/>
      <c r="J219" s="7"/>
    </row>
    <row r="220" spans="8:16">
      <c r="H220" s="7"/>
      <c r="I220" s="7"/>
      <c r="J220" s="7"/>
    </row>
    <row r="221" spans="8:16">
      <c r="H221" s="7"/>
      <c r="I221" s="7"/>
      <c r="J221" s="7"/>
    </row>
    <row r="222" spans="8:16">
      <c r="H222" s="43"/>
      <c r="I222" s="7"/>
      <c r="J222" s="7"/>
      <c r="K222" s="43"/>
      <c r="L222" s="43"/>
      <c r="M222" s="43"/>
      <c r="N222" s="43"/>
      <c r="O222" s="43"/>
      <c r="P222" s="43"/>
    </row>
    <row r="223" spans="8:16">
      <c r="H223" s="7"/>
      <c r="I223" s="7"/>
      <c r="J223" s="7"/>
    </row>
    <row r="224" spans="8:16">
      <c r="H224" s="7"/>
      <c r="I224" s="7"/>
      <c r="J224" s="7"/>
    </row>
    <row r="225" spans="8:16">
      <c r="H225" s="7"/>
      <c r="I225" s="7"/>
      <c r="J225" s="7"/>
    </row>
    <row r="226" spans="8:16">
      <c r="H226" s="7"/>
      <c r="I226" s="7"/>
      <c r="J226" s="7"/>
    </row>
    <row r="227" spans="8:16">
      <c r="H227" s="7"/>
      <c r="I227" s="7"/>
      <c r="J227" s="7"/>
    </row>
    <row r="228" spans="8:16">
      <c r="H228" s="7"/>
      <c r="I228" s="7"/>
      <c r="J228" s="7"/>
    </row>
    <row r="229" spans="8:16">
      <c r="H229" s="7"/>
      <c r="I229" s="7"/>
      <c r="J229" s="7"/>
    </row>
    <row r="230" spans="8:16">
      <c r="H230" s="7"/>
      <c r="I230" s="7"/>
      <c r="J230" s="7"/>
    </row>
    <row r="231" spans="8:16">
      <c r="H231" s="7"/>
      <c r="I231" s="7"/>
      <c r="J231" s="7"/>
    </row>
    <row r="232" spans="8:16">
      <c r="H232" s="7"/>
      <c r="I232" s="7"/>
      <c r="J232" s="7"/>
    </row>
    <row r="233" spans="8:16">
      <c r="H233" s="7"/>
      <c r="I233" s="7"/>
      <c r="J233" s="7"/>
    </row>
    <row r="234" spans="8:16">
      <c r="H234" s="7"/>
      <c r="I234" s="7"/>
      <c r="J234" s="7"/>
    </row>
    <row r="235" spans="8:16">
      <c r="H235" s="43"/>
      <c r="I235" s="7"/>
      <c r="J235" s="7"/>
      <c r="K235" s="43"/>
      <c r="L235" s="43"/>
      <c r="M235" s="43"/>
      <c r="N235" s="43"/>
      <c r="O235" s="43"/>
      <c r="P235" s="43"/>
    </row>
    <row r="236" spans="8:16">
      <c r="H236" s="7"/>
      <c r="I236" s="7"/>
      <c r="J236" s="7"/>
    </row>
    <row r="237" spans="8:16">
      <c r="H237" s="7"/>
      <c r="I237" s="7"/>
      <c r="J237" s="7"/>
    </row>
    <row r="238" spans="8:16">
      <c r="H238" s="7"/>
      <c r="I238" s="7"/>
      <c r="J238" s="7"/>
    </row>
    <row r="239" spans="8:16">
      <c r="H239" s="7"/>
      <c r="I239" s="7"/>
      <c r="J239" s="7"/>
    </row>
    <row r="240" spans="8:16">
      <c r="H240" s="7"/>
      <c r="I240" s="7"/>
      <c r="J240" s="7"/>
    </row>
    <row r="241" spans="8:16">
      <c r="H241" s="7"/>
      <c r="I241" s="7"/>
      <c r="J241" s="7"/>
    </row>
    <row r="242" spans="8:16">
      <c r="H242" s="7"/>
      <c r="I242" s="7"/>
      <c r="J242" s="7"/>
    </row>
    <row r="243" spans="8:16">
      <c r="H243" s="7"/>
      <c r="I243" s="7"/>
      <c r="J243" s="7"/>
    </row>
    <row r="244" spans="8:16">
      <c r="H244" s="7"/>
      <c r="I244" s="7"/>
      <c r="J244" s="7"/>
    </row>
    <row r="245" spans="8:16">
      <c r="H245" s="7"/>
      <c r="I245" s="7"/>
      <c r="J245" s="7"/>
    </row>
    <row r="246" spans="8:16">
      <c r="H246" s="7"/>
      <c r="I246" s="7"/>
      <c r="J246" s="7"/>
    </row>
    <row r="247" spans="8:16">
      <c r="H247" s="7"/>
      <c r="I247" s="7"/>
      <c r="J247" s="7"/>
    </row>
    <row r="248" spans="8:16">
      <c r="H248" s="43"/>
      <c r="I248" s="7"/>
      <c r="J248" s="7"/>
      <c r="K248" s="43"/>
      <c r="L248" s="43"/>
      <c r="M248" s="43"/>
      <c r="N248" s="43"/>
      <c r="O248" s="43"/>
      <c r="P248" s="43"/>
    </row>
    <row r="249" spans="8:16">
      <c r="H249" s="7"/>
      <c r="I249" s="7"/>
      <c r="J249" s="7"/>
    </row>
    <row r="250" spans="8:16">
      <c r="H250" s="7"/>
      <c r="I250" s="7"/>
      <c r="J250" s="7"/>
    </row>
    <row r="251" spans="8:16">
      <c r="H251" s="7"/>
      <c r="I251" s="7"/>
      <c r="J251" s="7"/>
    </row>
    <row r="252" spans="8:16">
      <c r="H252" s="7"/>
      <c r="I252" s="7"/>
      <c r="J252" s="7"/>
    </row>
    <row r="253" spans="8:16">
      <c r="H253" s="7"/>
      <c r="I253" s="7"/>
      <c r="J253" s="7"/>
    </row>
    <row r="254" spans="8:16">
      <c r="H254" s="7"/>
      <c r="I254" s="7"/>
      <c r="J254" s="7"/>
    </row>
    <row r="255" spans="8:16">
      <c r="H255" s="7"/>
      <c r="I255" s="7"/>
      <c r="J255" s="7"/>
    </row>
    <row r="256" spans="8:16">
      <c r="H256" s="7"/>
      <c r="I256" s="7"/>
      <c r="J256" s="7"/>
    </row>
    <row r="257" spans="8:16">
      <c r="H257" s="7"/>
      <c r="I257" s="7"/>
      <c r="J257" s="7"/>
    </row>
    <row r="258" spans="8:16">
      <c r="H258" s="7"/>
      <c r="I258" s="7"/>
      <c r="J258" s="7"/>
    </row>
    <row r="259" spans="8:16">
      <c r="H259" s="7"/>
      <c r="I259" s="7"/>
      <c r="J259" s="7"/>
    </row>
    <row r="260" spans="8:16">
      <c r="H260" s="7"/>
      <c r="I260" s="7"/>
      <c r="J260" s="7"/>
    </row>
    <row r="261" spans="8:16">
      <c r="H261" s="43"/>
      <c r="I261" s="7"/>
      <c r="J261" s="7"/>
      <c r="K261" s="43"/>
      <c r="L261" s="43"/>
      <c r="M261" s="43"/>
      <c r="N261" s="43"/>
      <c r="O261" s="43"/>
      <c r="P261" s="43"/>
    </row>
    <row r="262" spans="8:16">
      <c r="H262" s="7"/>
      <c r="I262" s="7"/>
      <c r="J262" s="7"/>
    </row>
    <row r="263" spans="8:16">
      <c r="H263" s="7"/>
      <c r="I263" s="7"/>
      <c r="J263" s="7"/>
    </row>
    <row r="264" spans="8:16">
      <c r="H264" s="7"/>
      <c r="I264" s="7"/>
      <c r="J264" s="7"/>
    </row>
    <row r="265" spans="8:16">
      <c r="H265" s="7"/>
      <c r="I265" s="7"/>
      <c r="J265" s="7"/>
    </row>
    <row r="266" spans="8:16">
      <c r="H266" s="7"/>
      <c r="I266" s="7"/>
      <c r="J266" s="7"/>
    </row>
    <row r="267" spans="8:16">
      <c r="H267" s="7"/>
      <c r="I267" s="7"/>
      <c r="J267" s="7"/>
    </row>
    <row r="268" spans="8:16">
      <c r="H268" s="7"/>
      <c r="I268" s="7"/>
      <c r="J268" s="7"/>
    </row>
    <row r="269" spans="8:16">
      <c r="H269" s="7"/>
      <c r="I269" s="7"/>
      <c r="J269" s="7"/>
    </row>
    <row r="270" spans="8:16">
      <c r="H270" s="7"/>
      <c r="I270" s="7"/>
      <c r="J270" s="7"/>
    </row>
    <row r="271" spans="8:16">
      <c r="H271" s="7"/>
      <c r="I271" s="7"/>
      <c r="J271" s="7"/>
    </row>
  </sheetData>
  <mergeCells count="2">
    <mergeCell ref="A2:I2"/>
    <mergeCell ref="A1:G1"/>
  </mergeCells>
  <hyperlinks>
    <hyperlink ref="A6" location="Index!A1" display="RETURN TO INDEX"/>
  </hyperlinks>
  <pageMargins left="0.25" right="0.25" top="0.75" bottom="0.25" header="0.3" footer="0.3"/>
  <pageSetup paperSize="8"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0"/>
  <sheetViews>
    <sheetView zoomScale="85" zoomScaleNormal="85" workbookViewId="0">
      <pane xSplit="1" topLeftCell="B1" activePane="topRight" state="frozen"/>
      <selection pane="topRight" sqref="A1:G1"/>
    </sheetView>
  </sheetViews>
  <sheetFormatPr defaultColWidth="9" defaultRowHeight="14.4" outlineLevelCol="1"/>
  <cols>
    <col min="1" max="1" width="61.33203125" style="1" customWidth="1"/>
    <col min="2" max="2" width="2.109375" style="1" customWidth="1"/>
    <col min="3" max="3" width="11.6640625" style="1" customWidth="1"/>
    <col min="4" max="4" width="2.109375" style="1" customWidth="1"/>
    <col min="5" max="8" width="11.6640625" style="1" customWidth="1"/>
    <col min="9" max="9" width="2.109375" style="1" customWidth="1"/>
    <col min="10" max="11" width="11.6640625" style="1" customWidth="1" outlineLevel="1"/>
    <col min="12" max="12" width="11.6640625" style="178" customWidth="1" outlineLevel="1"/>
    <col min="13" max="13" width="11.6640625" style="178" hidden="1" customWidth="1"/>
    <col min="14" max="14" width="11.6640625" style="178" customWidth="1"/>
    <col min="15" max="15" width="11.6640625" style="178" customWidth="1" collapsed="1"/>
    <col min="16" max="16384" width="9" style="1"/>
  </cols>
  <sheetData>
    <row r="1" spans="1:15" s="16" customFormat="1" ht="28.2">
      <c r="A1" s="183" t="s">
        <v>0</v>
      </c>
      <c r="B1" s="183"/>
      <c r="C1" s="183"/>
      <c r="D1" s="183"/>
      <c r="E1" s="183"/>
      <c r="F1" s="183"/>
      <c r="G1" s="183"/>
      <c r="H1" s="46"/>
      <c r="I1" s="45"/>
      <c r="L1" s="168"/>
      <c r="M1" s="168"/>
      <c r="N1" s="168"/>
      <c r="O1" s="168"/>
    </row>
    <row r="2" spans="1:15" s="7" customFormat="1" ht="15">
      <c r="A2" s="184" t="s">
        <v>243</v>
      </c>
      <c r="B2" s="184"/>
      <c r="C2" s="184"/>
      <c r="D2" s="184"/>
      <c r="E2" s="184"/>
      <c r="F2" s="184"/>
      <c r="G2" s="184"/>
      <c r="H2" s="184"/>
      <c r="I2" s="184"/>
      <c r="J2" s="78"/>
      <c r="L2" s="175"/>
      <c r="M2" s="175"/>
      <c r="N2" s="175"/>
      <c r="O2" s="175"/>
    </row>
    <row r="3" spans="1:15" s="7" customFormat="1" ht="5.25" customHeight="1" thickBot="1">
      <c r="A3" s="39"/>
      <c r="B3" s="44"/>
      <c r="C3" s="44"/>
      <c r="D3" s="44"/>
      <c r="E3" s="44"/>
      <c r="F3" s="44"/>
      <c r="G3" s="44"/>
      <c r="H3" s="44"/>
      <c r="I3" s="44"/>
      <c r="J3" s="78"/>
      <c r="L3" s="175"/>
      <c r="M3" s="175"/>
      <c r="N3" s="175"/>
      <c r="O3" s="175"/>
    </row>
    <row r="4" spans="1:15" s="7" customFormat="1" ht="5.25" customHeight="1" thickTop="1" thickBot="1">
      <c r="A4" s="204"/>
      <c r="B4" s="204"/>
      <c r="C4" s="204"/>
      <c r="D4" s="204"/>
      <c r="E4" s="204"/>
      <c r="F4" s="204"/>
      <c r="G4" s="204"/>
      <c r="H4" s="204"/>
      <c r="I4" s="204"/>
      <c r="J4" s="204"/>
      <c r="K4" s="204"/>
      <c r="L4" s="204"/>
      <c r="M4" s="204"/>
      <c r="N4" s="204"/>
      <c r="O4" s="204"/>
    </row>
    <row r="5" spans="1:15" s="16" customFormat="1" ht="9" customHeight="1" thickTop="1">
      <c r="A5" s="74"/>
      <c r="B5" s="74"/>
      <c r="C5" s="74"/>
      <c r="D5" s="74"/>
      <c r="E5" s="74"/>
      <c r="F5" s="74"/>
      <c r="G5" s="74"/>
      <c r="H5" s="74"/>
      <c r="I5" s="74"/>
      <c r="J5" s="74"/>
      <c r="K5" s="74"/>
      <c r="L5" s="176"/>
      <c r="M5" s="176"/>
      <c r="N5" s="176"/>
      <c r="O5" s="176"/>
    </row>
    <row r="6" spans="1:15" s="16" customFormat="1" ht="20.399999999999999">
      <c r="A6" s="129" t="s">
        <v>138</v>
      </c>
      <c r="C6" s="51" t="s">
        <v>4</v>
      </c>
      <c r="E6" s="51">
        <v>2012</v>
      </c>
      <c r="F6" s="51">
        <v>2013</v>
      </c>
      <c r="G6" s="51">
        <v>2014</v>
      </c>
      <c r="H6" s="51">
        <v>2015</v>
      </c>
      <c r="I6" s="49"/>
      <c r="J6" s="53" t="s">
        <v>228</v>
      </c>
      <c r="K6" s="53" t="s">
        <v>229</v>
      </c>
      <c r="L6" s="53" t="s">
        <v>230</v>
      </c>
      <c r="M6" s="51" t="s">
        <v>231</v>
      </c>
      <c r="N6" s="53" t="s">
        <v>245</v>
      </c>
      <c r="O6" s="51">
        <v>2016</v>
      </c>
    </row>
    <row r="7" spans="1:15" s="16" customFormat="1" ht="12" customHeight="1">
      <c r="C7" s="54"/>
      <c r="E7" s="67"/>
      <c r="F7" s="67"/>
      <c r="G7" s="67"/>
      <c r="H7" s="67"/>
      <c r="I7" s="54"/>
      <c r="J7" s="54"/>
      <c r="K7" s="55"/>
      <c r="L7" s="177"/>
      <c r="M7" s="177"/>
      <c r="N7" s="177"/>
      <c r="O7" s="177"/>
    </row>
    <row r="8" spans="1:15" ht="16.5" customHeight="1">
      <c r="A8" s="9" t="s">
        <v>60</v>
      </c>
      <c r="B8" s="7"/>
      <c r="C8" s="34"/>
      <c r="D8" s="16"/>
      <c r="E8" s="16"/>
      <c r="F8" s="16"/>
      <c r="G8" s="16"/>
      <c r="H8" s="16"/>
      <c r="I8" s="16"/>
      <c r="J8" s="16"/>
      <c r="K8" s="16"/>
      <c r="L8" s="168"/>
      <c r="M8" s="168"/>
      <c r="N8" s="168"/>
      <c r="O8" s="168"/>
    </row>
    <row r="9" spans="1:15" ht="16.5" customHeight="1">
      <c r="A9" s="10" t="s">
        <v>14</v>
      </c>
      <c r="B9" s="7"/>
      <c r="C9" s="15" t="s">
        <v>16</v>
      </c>
      <c r="D9" s="16"/>
      <c r="E9" s="83">
        <v>3199.71</v>
      </c>
      <c r="F9" s="83">
        <v>3362.9151929999998</v>
      </c>
      <c r="G9" s="83">
        <v>1772.0189740000001</v>
      </c>
      <c r="H9" s="83">
        <v>-364.23011600000001</v>
      </c>
      <c r="I9" s="84"/>
      <c r="J9" s="83">
        <v>187.45135500000001</v>
      </c>
      <c r="K9" s="83">
        <v>130.28511599999999</v>
      </c>
      <c r="L9" s="146">
        <v>219.66473300000001</v>
      </c>
      <c r="M9" s="146">
        <v>537.40120400000001</v>
      </c>
      <c r="N9" s="146">
        <v>99.625402000000008</v>
      </c>
      <c r="O9" s="146">
        <v>637.02660600000002</v>
      </c>
    </row>
    <row r="10" spans="1:15" ht="18" customHeight="1">
      <c r="A10" s="14" t="s">
        <v>47</v>
      </c>
      <c r="B10" s="7"/>
      <c r="C10" s="34"/>
      <c r="D10" s="16"/>
      <c r="E10" s="84"/>
      <c r="F10" s="84"/>
      <c r="G10" s="84"/>
      <c r="H10" s="84"/>
      <c r="I10" s="84"/>
      <c r="J10" s="84"/>
      <c r="K10" s="84"/>
      <c r="L10" s="157"/>
      <c r="M10" s="157"/>
      <c r="N10" s="157"/>
      <c r="O10" s="157"/>
    </row>
    <row r="11" spans="1:15" ht="16.5" customHeight="1">
      <c r="A11" s="11" t="s">
        <v>145</v>
      </c>
      <c r="B11" s="7"/>
      <c r="C11" s="15" t="s">
        <v>16</v>
      </c>
      <c r="D11" s="16"/>
      <c r="E11" s="83">
        <v>-4.66</v>
      </c>
      <c r="F11" s="83">
        <v>-6.16</v>
      </c>
      <c r="G11" s="83">
        <v>-3.467479</v>
      </c>
      <c r="H11" s="83">
        <v>-9.0276770000000006</v>
      </c>
      <c r="I11" s="84"/>
      <c r="J11" s="83">
        <v>-2.0184220000000002</v>
      </c>
      <c r="K11" s="83">
        <v>-1.8286149999999997</v>
      </c>
      <c r="L11" s="146">
        <v>-2.3410480000000002</v>
      </c>
      <c r="M11" s="146">
        <v>-6.1880850000000001</v>
      </c>
      <c r="N11" s="146">
        <v>-2.3590109999999997</v>
      </c>
      <c r="O11" s="146">
        <v>-8.5470959999999998</v>
      </c>
    </row>
    <row r="12" spans="1:15" s="23" customFormat="1" ht="16.5" customHeight="1">
      <c r="A12" s="24" t="s">
        <v>11</v>
      </c>
      <c r="C12" s="35" t="s">
        <v>16</v>
      </c>
      <c r="D12" s="36"/>
      <c r="E12" s="85">
        <v>1373.84</v>
      </c>
      <c r="F12" s="85">
        <v>1637.4</v>
      </c>
      <c r="G12" s="85">
        <v>2563.2564389999998</v>
      </c>
      <c r="H12" s="83">
        <v>2719.7154869999999</v>
      </c>
      <c r="I12" s="84"/>
      <c r="J12" s="85">
        <v>518.47321599999998</v>
      </c>
      <c r="K12" s="83">
        <v>517.65875599999993</v>
      </c>
      <c r="L12" s="146">
        <v>533.9149530000002</v>
      </c>
      <c r="M12" s="146">
        <v>1570.0469250000001</v>
      </c>
      <c r="N12" s="146">
        <v>509.33545400000003</v>
      </c>
      <c r="O12" s="146">
        <v>2079.3823790000001</v>
      </c>
    </row>
    <row r="13" spans="1:15" ht="16.5" customHeight="1">
      <c r="A13" s="11" t="s">
        <v>12</v>
      </c>
      <c r="B13" s="7"/>
      <c r="C13" s="15" t="s">
        <v>16</v>
      </c>
      <c r="D13" s="16"/>
      <c r="E13" s="83">
        <v>204.17</v>
      </c>
      <c r="F13" s="83"/>
      <c r="G13" s="83">
        <v>996.79037900000003</v>
      </c>
      <c r="H13" s="83">
        <v>1385.2095999999999</v>
      </c>
      <c r="I13" s="84"/>
      <c r="J13" s="83"/>
      <c r="K13" s="83"/>
      <c r="L13" s="146">
        <v>0</v>
      </c>
      <c r="M13" s="146">
        <v>0</v>
      </c>
      <c r="N13" s="146">
        <v>47.150836999999996</v>
      </c>
      <c r="O13" s="146">
        <v>47.150836999999996</v>
      </c>
    </row>
    <row r="14" spans="1:15" ht="16.5" customHeight="1">
      <c r="A14" s="11" t="s">
        <v>48</v>
      </c>
      <c r="B14" s="7"/>
      <c r="C14" s="15" t="s">
        <v>16</v>
      </c>
      <c r="D14" s="16"/>
      <c r="E14" s="83">
        <v>15.54</v>
      </c>
      <c r="F14" s="83">
        <v>6.95</v>
      </c>
      <c r="G14" s="83">
        <v>7.9396719999999998</v>
      </c>
      <c r="H14" s="83">
        <v>0</v>
      </c>
      <c r="I14" s="84"/>
      <c r="J14" s="83"/>
      <c r="K14" s="83"/>
      <c r="L14" s="146">
        <v>0</v>
      </c>
      <c r="M14" s="146">
        <v>0</v>
      </c>
      <c r="N14" s="146">
        <v>0</v>
      </c>
      <c r="O14" s="146">
        <v>0</v>
      </c>
    </row>
    <row r="15" spans="1:15" ht="16.5" customHeight="1">
      <c r="A15" s="11" t="s">
        <v>49</v>
      </c>
      <c r="B15" s="7"/>
      <c r="C15" s="15" t="s">
        <v>16</v>
      </c>
      <c r="D15" s="16"/>
      <c r="E15" s="83">
        <v>94.68</v>
      </c>
      <c r="F15" s="83">
        <v>71.44</v>
      </c>
      <c r="G15" s="83">
        <v>266.42276800000002</v>
      </c>
      <c r="H15" s="83">
        <v>179.214628</v>
      </c>
      <c r="I15" s="84"/>
      <c r="J15" s="142">
        <v>12.707608</v>
      </c>
      <c r="K15" s="83">
        <v>2.284654999999999</v>
      </c>
      <c r="L15" s="146">
        <v>15.575265</v>
      </c>
      <c r="M15" s="146">
        <v>30.567527999999999</v>
      </c>
      <c r="N15" s="146">
        <v>-1.5537290000000006</v>
      </c>
      <c r="O15" s="146">
        <v>29.013798999999999</v>
      </c>
    </row>
    <row r="16" spans="1:15" ht="16.5" customHeight="1">
      <c r="A16" s="11" t="s">
        <v>219</v>
      </c>
      <c r="B16" s="7"/>
      <c r="C16" s="15" t="s">
        <v>16</v>
      </c>
      <c r="D16" s="16"/>
      <c r="E16" s="142"/>
      <c r="F16" s="142"/>
      <c r="G16" s="142"/>
      <c r="H16" s="142"/>
      <c r="I16" s="84"/>
      <c r="J16" s="142">
        <v>-17.352817999999999</v>
      </c>
      <c r="K16" s="142">
        <v>0.21854899999999944</v>
      </c>
      <c r="L16" s="146">
        <v>6.9549000000000003</v>
      </c>
      <c r="M16" s="146">
        <v>-10.179368999999999</v>
      </c>
      <c r="N16" s="146">
        <v>-8.8498089999999987</v>
      </c>
      <c r="O16" s="146">
        <v>-19.029177999999998</v>
      </c>
    </row>
    <row r="17" spans="1:15" ht="16.5" customHeight="1">
      <c r="A17" s="11" t="s">
        <v>127</v>
      </c>
      <c r="B17" s="7"/>
      <c r="C17" s="15" t="s">
        <v>16</v>
      </c>
      <c r="D17" s="16"/>
      <c r="E17" s="83">
        <v>2.3199999999999998</v>
      </c>
      <c r="F17" s="83">
        <v>7.83</v>
      </c>
      <c r="G17" s="83">
        <v>-1.7233549999999997</v>
      </c>
      <c r="H17" s="83">
        <v>9.8881890000000006</v>
      </c>
      <c r="I17" s="84"/>
      <c r="J17" s="142">
        <v>3.4633999999999998E-2</v>
      </c>
      <c r="K17" s="83">
        <v>0.364209</v>
      </c>
      <c r="L17" s="146">
        <v>0.12776499999999996</v>
      </c>
      <c r="M17" s="146">
        <v>0.52660799999999997</v>
      </c>
      <c r="N17" s="146">
        <v>12.763362000000001</v>
      </c>
      <c r="O17" s="146">
        <v>13.28997</v>
      </c>
    </row>
    <row r="18" spans="1:15" ht="16.5" customHeight="1">
      <c r="A18" s="11" t="s">
        <v>215</v>
      </c>
      <c r="B18" s="7"/>
      <c r="C18" s="15" t="s">
        <v>16</v>
      </c>
      <c r="D18" s="16"/>
      <c r="E18" s="88"/>
      <c r="F18" s="88"/>
      <c r="G18" s="88"/>
      <c r="H18" s="83">
        <v>0</v>
      </c>
      <c r="I18" s="84"/>
      <c r="J18" s="142">
        <v>0.26347500000000001</v>
      </c>
      <c r="K18" s="83">
        <v>-0.26347500000000001</v>
      </c>
      <c r="L18" s="146">
        <v>0</v>
      </c>
      <c r="M18" s="146">
        <v>0</v>
      </c>
      <c r="N18" s="146">
        <v>0</v>
      </c>
      <c r="O18" s="146">
        <v>0</v>
      </c>
    </row>
    <row r="19" spans="1:15" s="7" customFormat="1" ht="16.5" customHeight="1">
      <c r="A19" s="11" t="s">
        <v>50</v>
      </c>
      <c r="C19" s="15" t="s">
        <v>16</v>
      </c>
      <c r="D19" s="16"/>
      <c r="E19" s="87">
        <v>-0.74</v>
      </c>
      <c r="F19" s="87">
        <v>-6.879999999999999</v>
      </c>
      <c r="G19" s="87">
        <v>-1.0371930000000003</v>
      </c>
      <c r="H19" s="83">
        <v>-13.827721</v>
      </c>
      <c r="I19" s="84"/>
      <c r="J19" s="142"/>
      <c r="K19" s="83">
        <v>-1.9068400000000001</v>
      </c>
      <c r="L19" s="146">
        <v>-0.8533440000000001</v>
      </c>
      <c r="M19" s="146">
        <v>-2.7601840000000002</v>
      </c>
      <c r="N19" s="146">
        <v>-3.6286719999999995</v>
      </c>
      <c r="O19" s="146">
        <v>-6.3888559999999996</v>
      </c>
    </row>
    <row r="20" spans="1:15" ht="16.5" customHeight="1">
      <c r="A20" s="11" t="s">
        <v>51</v>
      </c>
      <c r="B20" s="7"/>
      <c r="C20" s="15" t="s">
        <v>16</v>
      </c>
      <c r="D20" s="16"/>
      <c r="E20" s="88">
        <v>12.26</v>
      </c>
      <c r="F20" s="88">
        <v>11.32</v>
      </c>
      <c r="G20" s="88">
        <v>-24.26688</v>
      </c>
      <c r="H20" s="83">
        <v>-21.549969999999998</v>
      </c>
      <c r="I20" s="84"/>
      <c r="J20" s="144">
        <v>97.166214999999994</v>
      </c>
      <c r="K20" s="83">
        <v>70.225510000000014</v>
      </c>
      <c r="L20" s="146">
        <v>-41.804102000000015</v>
      </c>
      <c r="M20" s="146">
        <v>125.58762299999999</v>
      </c>
      <c r="N20" s="146">
        <v>-42.622497999999993</v>
      </c>
      <c r="O20" s="146">
        <v>82.965125</v>
      </c>
    </row>
    <row r="21" spans="1:15" ht="28.2">
      <c r="A21" s="133" t="s">
        <v>139</v>
      </c>
      <c r="B21" s="7"/>
      <c r="C21" s="15" t="s">
        <v>16</v>
      </c>
      <c r="D21" s="16"/>
      <c r="E21" s="88"/>
      <c r="F21" s="88"/>
      <c r="G21" s="88">
        <v>-32.136046999999998</v>
      </c>
      <c r="H21" s="83"/>
      <c r="I21" s="84"/>
      <c r="J21" s="144"/>
      <c r="K21" s="83"/>
      <c r="L21" s="146">
        <v>0</v>
      </c>
      <c r="M21" s="146"/>
      <c r="N21" s="146"/>
      <c r="O21" s="146"/>
    </row>
    <row r="22" spans="1:15">
      <c r="A22" s="11" t="s">
        <v>222</v>
      </c>
      <c r="B22" s="7"/>
      <c r="C22" s="15" t="s">
        <v>16</v>
      </c>
      <c r="D22" s="16"/>
      <c r="E22" s="144"/>
      <c r="F22" s="144"/>
      <c r="G22" s="144"/>
      <c r="H22" s="142"/>
      <c r="I22" s="84"/>
      <c r="J22" s="144"/>
      <c r="K22" s="142">
        <v>7.3268250000000004</v>
      </c>
      <c r="L22" s="146">
        <v>0</v>
      </c>
      <c r="M22" s="146">
        <v>7.3268250000000004</v>
      </c>
      <c r="N22" s="146">
        <v>0</v>
      </c>
      <c r="O22" s="146">
        <v>7.3268249999999995</v>
      </c>
    </row>
    <row r="23" spans="1:15" ht="16.5" customHeight="1">
      <c r="A23" s="11" t="s">
        <v>41</v>
      </c>
      <c r="B23" s="7"/>
      <c r="C23" s="15" t="s">
        <v>16</v>
      </c>
      <c r="D23" s="16"/>
      <c r="E23" s="88">
        <v>15.62</v>
      </c>
      <c r="F23" s="88">
        <v>13.22</v>
      </c>
      <c r="G23" s="88">
        <v>11.892836000000001</v>
      </c>
      <c r="H23" s="83">
        <v>17.896296</v>
      </c>
      <c r="I23" s="84"/>
      <c r="J23" s="144">
        <v>2.8109130000000002</v>
      </c>
      <c r="K23" s="83">
        <v>2.8358129999999999</v>
      </c>
      <c r="L23" s="146">
        <v>2.8789190000000007</v>
      </c>
      <c r="M23" s="146">
        <v>8.5256450000000008</v>
      </c>
      <c r="N23" s="146">
        <v>2.8203069999999979</v>
      </c>
      <c r="O23" s="146">
        <v>11.345951999999999</v>
      </c>
    </row>
    <row r="24" spans="1:15" ht="16.5" customHeight="1">
      <c r="A24" s="11" t="s">
        <v>6</v>
      </c>
      <c r="B24" s="7"/>
      <c r="C24" s="15" t="s">
        <v>16</v>
      </c>
      <c r="D24" s="16"/>
      <c r="E24" s="88"/>
      <c r="F24" s="88">
        <v>0</v>
      </c>
      <c r="G24" s="88">
        <v>-11.383969</v>
      </c>
      <c r="H24" s="83">
        <v>0</v>
      </c>
      <c r="I24" s="84"/>
      <c r="J24" s="144"/>
      <c r="K24" s="83"/>
      <c r="L24" s="146">
        <v>0</v>
      </c>
      <c r="M24" s="146">
        <v>0</v>
      </c>
      <c r="N24" s="146">
        <v>0</v>
      </c>
      <c r="O24" s="146">
        <v>0</v>
      </c>
    </row>
    <row r="25" spans="1:15" ht="16.5" customHeight="1">
      <c r="A25" s="11" t="s">
        <v>52</v>
      </c>
      <c r="B25" s="7"/>
      <c r="C25" s="15" t="s">
        <v>16</v>
      </c>
      <c r="D25" s="16"/>
      <c r="E25" s="88">
        <v>6.1</v>
      </c>
      <c r="F25" s="88">
        <v>26.440127</v>
      </c>
      <c r="G25" s="88">
        <v>28.958218000000002</v>
      </c>
      <c r="H25" s="83">
        <v>-0.64945900000000023</v>
      </c>
      <c r="I25" s="84"/>
      <c r="J25" s="144">
        <v>1.7799</v>
      </c>
      <c r="K25" s="83">
        <v>-7.4276590000000002</v>
      </c>
      <c r="L25" s="146">
        <v>-13.195073000000001</v>
      </c>
      <c r="M25" s="146">
        <v>-18.842832000000001</v>
      </c>
      <c r="N25" s="146">
        <v>2.755073000000003</v>
      </c>
      <c r="O25" s="146">
        <v>-16.087758999999998</v>
      </c>
    </row>
    <row r="26" spans="1:15" s="7" customFormat="1" ht="16.5" customHeight="1">
      <c r="A26" s="11" t="s">
        <v>53</v>
      </c>
      <c r="C26" s="15" t="s">
        <v>16</v>
      </c>
      <c r="D26" s="16"/>
      <c r="E26" s="85">
        <v>156.46</v>
      </c>
      <c r="F26" s="85">
        <v>161.22</v>
      </c>
      <c r="G26" s="85">
        <v>229.68323599999999</v>
      </c>
      <c r="H26" s="83">
        <v>211.58410799999999</v>
      </c>
      <c r="I26" s="84"/>
      <c r="J26" s="85">
        <v>51.591638000000003</v>
      </c>
      <c r="K26" s="83">
        <v>50.325600999999992</v>
      </c>
      <c r="L26" s="146">
        <v>50.331734000000012</v>
      </c>
      <c r="M26" s="146">
        <v>152.24897300000001</v>
      </c>
      <c r="N26" s="146">
        <v>47.376021999999978</v>
      </c>
      <c r="O26" s="146">
        <v>199.62499499999998</v>
      </c>
    </row>
    <row r="27" spans="1:15" ht="16.5" customHeight="1">
      <c r="A27" s="7"/>
      <c r="C27" s="37"/>
      <c r="D27" s="3"/>
      <c r="E27" s="89"/>
      <c r="F27" s="89"/>
      <c r="G27" s="89"/>
      <c r="H27" s="89"/>
      <c r="I27" s="89"/>
      <c r="J27" s="89"/>
      <c r="K27" s="89"/>
      <c r="L27" s="158"/>
      <c r="M27" s="158"/>
      <c r="N27" s="158"/>
      <c r="O27" s="158"/>
    </row>
    <row r="28" spans="1:15" ht="16.5" customHeight="1">
      <c r="A28" s="14" t="s">
        <v>54</v>
      </c>
      <c r="C28" s="3"/>
      <c r="D28" s="3"/>
      <c r="E28" s="89"/>
      <c r="F28" s="89"/>
      <c r="G28" s="89"/>
      <c r="H28" s="89"/>
      <c r="I28" s="89"/>
      <c r="J28" s="89"/>
      <c r="K28" s="89"/>
      <c r="L28" s="158"/>
      <c r="M28" s="158"/>
      <c r="N28" s="158"/>
      <c r="O28" s="158"/>
    </row>
    <row r="29" spans="1:15" ht="16.5" customHeight="1">
      <c r="A29" s="11" t="s">
        <v>55</v>
      </c>
      <c r="C29" s="15" t="s">
        <v>16</v>
      </c>
      <c r="D29" s="3"/>
      <c r="E29" s="83">
        <v>-371.7</v>
      </c>
      <c r="F29" s="83">
        <v>-49.45999999999998</v>
      </c>
      <c r="G29" s="83">
        <v>319.04260299999999</v>
      </c>
      <c r="H29" s="83">
        <v>157.38511</v>
      </c>
      <c r="I29" s="84"/>
      <c r="J29" s="83">
        <v>118.17798500000001</v>
      </c>
      <c r="K29" s="83">
        <v>-16.750070000000008</v>
      </c>
      <c r="L29" s="146">
        <v>19.972914000000003</v>
      </c>
      <c r="M29" s="146">
        <v>121.400829</v>
      </c>
      <c r="N29" s="146">
        <v>-32.820146000000008</v>
      </c>
      <c r="O29" s="146">
        <v>88.580682999999993</v>
      </c>
    </row>
    <row r="30" spans="1:15" ht="16.5" customHeight="1">
      <c r="A30" s="11" t="s">
        <v>24</v>
      </c>
      <c r="C30" s="15" t="s">
        <v>16</v>
      </c>
      <c r="D30" s="3"/>
      <c r="E30" s="83">
        <v>-13.92</v>
      </c>
      <c r="F30" s="83">
        <v>34.14</v>
      </c>
      <c r="G30" s="83">
        <v>-1.8053399999999993</v>
      </c>
      <c r="H30" s="83">
        <v>66.994546999999997</v>
      </c>
      <c r="I30" s="84"/>
      <c r="J30" s="83">
        <v>6.0260230000000004</v>
      </c>
      <c r="K30" s="83">
        <v>12.398940000000001</v>
      </c>
      <c r="L30" s="146">
        <v>6.7794919999999976</v>
      </c>
      <c r="M30" s="146">
        <v>25.204454999999999</v>
      </c>
      <c r="N30" s="146">
        <v>-21.204552</v>
      </c>
      <c r="O30" s="146">
        <v>3.9999029999999998</v>
      </c>
    </row>
    <row r="31" spans="1:15" ht="16.5" customHeight="1">
      <c r="A31" s="11" t="s">
        <v>25</v>
      </c>
      <c r="C31" s="15" t="s">
        <v>16</v>
      </c>
      <c r="D31" s="3"/>
      <c r="E31" s="83">
        <v>57.03</v>
      </c>
      <c r="F31" s="83">
        <v>13.549999999999997</v>
      </c>
      <c r="G31" s="83">
        <v>28.106200000000001</v>
      </c>
      <c r="H31" s="83">
        <v>6.3783849999999997</v>
      </c>
      <c r="I31" s="84"/>
      <c r="J31" s="83">
        <v>41.513626000000002</v>
      </c>
      <c r="K31" s="83">
        <v>5.670853000000001</v>
      </c>
      <c r="L31" s="146">
        <v>2.3854789999999966</v>
      </c>
      <c r="M31" s="146">
        <v>49.569958</v>
      </c>
      <c r="N31" s="146">
        <v>-2.3031140000000008</v>
      </c>
      <c r="O31" s="146">
        <v>47.266843999999999</v>
      </c>
    </row>
    <row r="32" spans="1:15" ht="16.5" customHeight="1">
      <c r="A32" s="11" t="s">
        <v>26</v>
      </c>
      <c r="C32" s="15" t="s">
        <v>16</v>
      </c>
      <c r="D32" s="3"/>
      <c r="E32" s="83">
        <v>-1.66</v>
      </c>
      <c r="F32" s="83">
        <v>-7.34</v>
      </c>
      <c r="G32" s="83">
        <v>8.9001529999999995</v>
      </c>
      <c r="H32" s="83">
        <v>-5.555129</v>
      </c>
      <c r="I32" s="84"/>
      <c r="J32" s="83">
        <v>3.8874569999999999</v>
      </c>
      <c r="K32" s="83">
        <v>-2.8735819999999999</v>
      </c>
      <c r="L32" s="146">
        <v>-5.5218279999999993</v>
      </c>
      <c r="M32" s="146">
        <v>-4.5079529999999997</v>
      </c>
      <c r="N32" s="146">
        <v>-1.727697</v>
      </c>
      <c r="O32" s="146">
        <v>-6.2356499999999997</v>
      </c>
    </row>
    <row r="33" spans="1:15" s="22" customFormat="1" ht="16.5" customHeight="1">
      <c r="A33" s="24" t="s">
        <v>27</v>
      </c>
      <c r="B33" s="23"/>
      <c r="C33" s="35" t="s">
        <v>16</v>
      </c>
      <c r="D33" s="36"/>
      <c r="E33" s="85">
        <v>-31.48</v>
      </c>
      <c r="F33" s="85">
        <v>-27.519999999999996</v>
      </c>
      <c r="G33" s="85">
        <v>-33.535229999999999</v>
      </c>
      <c r="H33" s="83">
        <v>-51.555152</v>
      </c>
      <c r="I33" s="84"/>
      <c r="J33" s="85">
        <v>14.083831</v>
      </c>
      <c r="K33" s="83">
        <v>0.94412299999999938</v>
      </c>
      <c r="L33" s="146">
        <v>2.7917070000000006</v>
      </c>
      <c r="M33" s="146">
        <v>17.819661</v>
      </c>
      <c r="N33" s="146">
        <v>18.380725000000002</v>
      </c>
      <c r="O33" s="146">
        <v>36.200386000000002</v>
      </c>
    </row>
    <row r="34" spans="1:15" ht="16.5" customHeight="1">
      <c r="A34" s="11" t="s">
        <v>29</v>
      </c>
      <c r="C34" s="15" t="s">
        <v>16</v>
      </c>
      <c r="D34" s="3"/>
      <c r="E34" s="88">
        <v>5.2</v>
      </c>
      <c r="F34" s="88">
        <v>18.170000000000005</v>
      </c>
      <c r="G34" s="88">
        <v>-20.206039000000001</v>
      </c>
      <c r="H34" s="83">
        <v>18.624074000000004</v>
      </c>
      <c r="I34" s="84"/>
      <c r="J34" s="88">
        <v>-11.65884</v>
      </c>
      <c r="K34" s="83">
        <v>-4.1869770000000006</v>
      </c>
      <c r="L34" s="146">
        <v>14.422661</v>
      </c>
      <c r="M34" s="146">
        <v>-1.4231560000000001</v>
      </c>
      <c r="N34" s="146">
        <v>-9.496141999999999</v>
      </c>
      <c r="O34" s="146">
        <v>-10.919298</v>
      </c>
    </row>
    <row r="35" spans="1:15" ht="16.5" customHeight="1">
      <c r="A35" s="11" t="s">
        <v>28</v>
      </c>
      <c r="C35" s="15" t="s">
        <v>16</v>
      </c>
      <c r="D35" s="3"/>
      <c r="E35" s="88">
        <v>61.01</v>
      </c>
      <c r="F35" s="88">
        <v>30.559999999999995</v>
      </c>
      <c r="G35" s="88">
        <v>-81.371916999999996</v>
      </c>
      <c r="H35" s="83">
        <v>43.223297000000002</v>
      </c>
      <c r="I35" s="84"/>
      <c r="J35" s="88">
        <v>12.838236999999999</v>
      </c>
      <c r="K35" s="83">
        <v>24.146039000000002</v>
      </c>
      <c r="L35" s="146">
        <v>7.4481389999999976</v>
      </c>
      <c r="M35" s="146">
        <v>44.432414999999999</v>
      </c>
      <c r="N35" s="146">
        <v>-19.635335000000001</v>
      </c>
      <c r="O35" s="146">
        <v>24.797079999999998</v>
      </c>
    </row>
    <row r="36" spans="1:15" ht="16.5" customHeight="1">
      <c r="A36" s="11" t="s">
        <v>32</v>
      </c>
      <c r="C36" s="15" t="s">
        <v>16</v>
      </c>
      <c r="D36" s="3"/>
      <c r="E36" s="88">
        <v>9.1999999999999993</v>
      </c>
      <c r="F36" s="88">
        <v>1.1100000000000001</v>
      </c>
      <c r="G36" s="88">
        <v>-0.92074999999999996</v>
      </c>
      <c r="H36" s="83">
        <v>2.3638180000000002</v>
      </c>
      <c r="I36" s="84"/>
      <c r="J36" s="88">
        <v>-0.19620399999999999</v>
      </c>
      <c r="K36" s="83">
        <v>-0.65998599999999996</v>
      </c>
      <c r="L36" s="146">
        <v>-0.12743300000000002</v>
      </c>
      <c r="M36" s="146">
        <v>-0.98362300000000003</v>
      </c>
      <c r="N36" s="146">
        <v>-1.468502</v>
      </c>
      <c r="O36" s="146">
        <v>-2.4521250000000001</v>
      </c>
    </row>
    <row r="37" spans="1:15" ht="16.5" customHeight="1">
      <c r="A37" s="11" t="s">
        <v>31</v>
      </c>
      <c r="C37" s="15" t="s">
        <v>16</v>
      </c>
      <c r="D37" s="3"/>
      <c r="E37" s="83">
        <v>-0.5</v>
      </c>
      <c r="F37" s="83">
        <v>-35.97999999999999</v>
      </c>
      <c r="G37" s="83">
        <v>-29.387854999999998</v>
      </c>
      <c r="H37" s="83">
        <v>-21.433665000000001</v>
      </c>
      <c r="I37" s="84"/>
      <c r="J37" s="83">
        <v>-60.357605999999997</v>
      </c>
      <c r="K37" s="83">
        <v>-2.2390889999999999</v>
      </c>
      <c r="L37" s="146">
        <v>-9.7406830000000042</v>
      </c>
      <c r="M37" s="146">
        <v>-72.337378000000001</v>
      </c>
      <c r="N37" s="146">
        <v>-17.821097999999992</v>
      </c>
      <c r="O37" s="146">
        <v>-90.158475999999993</v>
      </c>
    </row>
    <row r="38" spans="1:15" ht="16.5" customHeight="1">
      <c r="A38" s="165" t="s">
        <v>114</v>
      </c>
      <c r="C38" s="3"/>
      <c r="D38" s="3"/>
      <c r="E38" s="89"/>
      <c r="F38" s="89"/>
      <c r="G38" s="89"/>
      <c r="H38" s="89"/>
      <c r="I38" s="89"/>
      <c r="J38" s="89"/>
      <c r="K38" s="89"/>
      <c r="L38" s="158"/>
      <c r="M38" s="158"/>
      <c r="N38" s="158"/>
      <c r="O38" s="158"/>
    </row>
    <row r="39" spans="1:15" ht="16.5" customHeight="1">
      <c r="A39" s="11" t="s">
        <v>36</v>
      </c>
      <c r="C39" s="15" t="s">
        <v>16</v>
      </c>
      <c r="D39" s="3"/>
      <c r="E39" s="88">
        <v>44.79</v>
      </c>
      <c r="F39" s="88">
        <v>-34.52000000000001</v>
      </c>
      <c r="G39" s="88">
        <v>-154.29933199999999</v>
      </c>
      <c r="H39" s="83">
        <v>-275.66808800000001</v>
      </c>
      <c r="I39" s="84"/>
      <c r="J39" s="88">
        <v>-45.531852000000001</v>
      </c>
      <c r="K39" s="83">
        <v>-58.083793</v>
      </c>
      <c r="L39" s="146">
        <v>-55.74631500000001</v>
      </c>
      <c r="M39" s="146">
        <v>-159.36196000000001</v>
      </c>
      <c r="N39" s="146">
        <v>-23.360674999999986</v>
      </c>
      <c r="O39" s="146">
        <v>-182.722635</v>
      </c>
    </row>
    <row r="40" spans="1:15" ht="16.5" customHeight="1">
      <c r="A40" s="11" t="s">
        <v>37</v>
      </c>
      <c r="C40" s="15" t="s">
        <v>16</v>
      </c>
      <c r="D40" s="3"/>
      <c r="E40" s="88">
        <v>-21.95</v>
      </c>
      <c r="F40" s="88">
        <v>11.35</v>
      </c>
      <c r="G40" s="88">
        <v>-7.5788890000000002</v>
      </c>
      <c r="H40" s="83">
        <v>6.2687910000000002</v>
      </c>
      <c r="I40" s="84"/>
      <c r="J40" s="88">
        <v>3.6554720000000001</v>
      </c>
      <c r="K40" s="83">
        <v>-6.5298370000000006</v>
      </c>
      <c r="L40" s="146">
        <v>-4.6016519999999996</v>
      </c>
      <c r="M40" s="146">
        <v>-7.4760169999999997</v>
      </c>
      <c r="N40" s="146">
        <v>5.9201589999999999</v>
      </c>
      <c r="O40" s="146">
        <v>-1.555858</v>
      </c>
    </row>
    <row r="41" spans="1:15" ht="16.5" customHeight="1">
      <c r="A41" s="11" t="s">
        <v>38</v>
      </c>
      <c r="C41" s="15" t="s">
        <v>16</v>
      </c>
      <c r="D41" s="3"/>
      <c r="E41" s="88">
        <v>-231.74</v>
      </c>
      <c r="F41" s="88">
        <v>-277.26</v>
      </c>
      <c r="G41" s="88">
        <v>-88.103656000000001</v>
      </c>
      <c r="H41" s="83">
        <v>-160.937433</v>
      </c>
      <c r="I41" s="84"/>
      <c r="J41" s="88">
        <v>-88.785677000000007</v>
      </c>
      <c r="K41" s="88">
        <v>9.0508530000000036</v>
      </c>
      <c r="L41" s="146">
        <v>-8.8544649999999905</v>
      </c>
      <c r="M41" s="146">
        <v>-88.589288999999994</v>
      </c>
      <c r="N41" s="146">
        <v>54.291094999999999</v>
      </c>
      <c r="O41" s="146">
        <v>-34.298193999999995</v>
      </c>
    </row>
    <row r="42" spans="1:15" s="22" customFormat="1" ht="16.5" customHeight="1">
      <c r="A42" s="24" t="s">
        <v>39</v>
      </c>
      <c r="B42" s="23"/>
      <c r="C42" s="35" t="s">
        <v>16</v>
      </c>
      <c r="D42" s="36"/>
      <c r="E42" s="87">
        <v>-19.47</v>
      </c>
      <c r="F42" s="87">
        <v>-8.6599999999999966</v>
      </c>
      <c r="G42" s="87">
        <v>-37.748659000000004</v>
      </c>
      <c r="H42" s="83">
        <v>-16.821016</v>
      </c>
      <c r="I42" s="84"/>
      <c r="J42" s="144">
        <v>4.9416120000000001</v>
      </c>
      <c r="K42" s="88">
        <v>-7.2037960000000005</v>
      </c>
      <c r="L42" s="146">
        <v>-3.9862569999999997</v>
      </c>
      <c r="M42" s="146">
        <v>-6.2484409999999997</v>
      </c>
      <c r="N42" s="146">
        <v>-5.3465249999999997</v>
      </c>
      <c r="O42" s="146">
        <v>-11.594965999999999</v>
      </c>
    </row>
    <row r="43" spans="1:15" ht="16.5" customHeight="1">
      <c r="A43" s="24" t="s">
        <v>43</v>
      </c>
      <c r="B43" s="23"/>
      <c r="C43" s="35" t="s">
        <v>16</v>
      </c>
      <c r="D43" s="36"/>
      <c r="E43" s="87"/>
      <c r="F43" s="87"/>
      <c r="G43" s="87">
        <v>0.111875</v>
      </c>
      <c r="H43" s="83">
        <v>1.9698720000000001</v>
      </c>
      <c r="I43" s="84"/>
      <c r="J43" s="144">
        <v>-0.86390100000000003</v>
      </c>
      <c r="K43" s="88">
        <v>0</v>
      </c>
      <c r="L43" s="146">
        <v>0</v>
      </c>
      <c r="M43" s="146">
        <v>-0.86390100000000003</v>
      </c>
      <c r="N43" s="146">
        <v>0.57596700000000012</v>
      </c>
      <c r="O43" s="146">
        <v>-0.28793399999999997</v>
      </c>
    </row>
    <row r="44" spans="1:15" ht="16.5" customHeight="1">
      <c r="A44" s="24" t="s">
        <v>223</v>
      </c>
      <c r="B44" s="23"/>
      <c r="C44" s="35" t="s">
        <v>16</v>
      </c>
      <c r="D44" s="36"/>
      <c r="E44" s="143"/>
      <c r="F44" s="143"/>
      <c r="G44" s="143"/>
      <c r="H44" s="142"/>
      <c r="I44" s="84"/>
      <c r="J44" s="144"/>
      <c r="K44" s="144">
        <v>-19.797867</v>
      </c>
      <c r="L44" s="146">
        <v>-12.165633</v>
      </c>
      <c r="M44" s="146">
        <v>-31.9635</v>
      </c>
      <c r="N44" s="146">
        <v>-14.002084</v>
      </c>
      <c r="O44" s="146">
        <v>-45.965584</v>
      </c>
    </row>
    <row r="45" spans="1:15" ht="16.5" customHeight="1">
      <c r="A45" s="11" t="s">
        <v>42</v>
      </c>
      <c r="C45" s="15" t="s">
        <v>16</v>
      </c>
      <c r="D45" s="3"/>
      <c r="E45" s="88">
        <v>-12.13</v>
      </c>
      <c r="F45" s="88">
        <v>-11.07</v>
      </c>
      <c r="G45" s="88">
        <v>-5.7603920000000004</v>
      </c>
      <c r="H45" s="83">
        <v>-49.889664000000003</v>
      </c>
      <c r="I45" s="84"/>
      <c r="J45" s="143">
        <v>-14.858027999999999</v>
      </c>
      <c r="K45" s="88">
        <v>8.9802559999999989</v>
      </c>
      <c r="L45" s="146">
        <v>-5.5164419999999996</v>
      </c>
      <c r="M45" s="146">
        <v>-11.394214</v>
      </c>
      <c r="N45" s="146">
        <v>0.4014350000000011</v>
      </c>
      <c r="O45" s="146">
        <v>-10.992778999999999</v>
      </c>
    </row>
    <row r="46" spans="1:15" ht="16.5" customHeight="1">
      <c r="A46" s="10" t="s">
        <v>56</v>
      </c>
      <c r="C46" s="15" t="s">
        <v>16</v>
      </c>
      <c r="D46" s="3"/>
      <c r="E46" s="88">
        <v>-26.41</v>
      </c>
      <c r="F46" s="88">
        <v>95.78</v>
      </c>
      <c r="G46" s="88">
        <v>-4.2598300000000009</v>
      </c>
      <c r="H46" s="83">
        <v>-1.5319409999999998</v>
      </c>
      <c r="I46" s="84"/>
      <c r="J46" s="143">
        <v>-1.790222</v>
      </c>
      <c r="K46" s="88">
        <v>0.18261900000000009</v>
      </c>
      <c r="L46" s="146">
        <v>0.84965799999999991</v>
      </c>
      <c r="M46" s="146">
        <v>-0.75794499999999998</v>
      </c>
      <c r="N46" s="146">
        <v>3.2750469999999998</v>
      </c>
      <c r="O46" s="146">
        <v>2.517102</v>
      </c>
    </row>
    <row r="47" spans="1:15" ht="16.5" customHeight="1">
      <c r="A47" s="10" t="s">
        <v>57</v>
      </c>
      <c r="C47" s="15" t="s">
        <v>16</v>
      </c>
      <c r="D47" s="3"/>
      <c r="E47" s="88">
        <v>31</v>
      </c>
      <c r="F47" s="88">
        <v>36.549999999999997</v>
      </c>
      <c r="G47" s="88">
        <v>22.554093000000002</v>
      </c>
      <c r="H47" s="83">
        <v>26.553090999999998</v>
      </c>
      <c r="I47" s="84"/>
      <c r="J47" s="143">
        <v>3.8148439999999999</v>
      </c>
      <c r="K47" s="88">
        <v>7.7539249999999997</v>
      </c>
      <c r="L47" s="146">
        <v>3.2684040000000003</v>
      </c>
      <c r="M47" s="146">
        <v>14.837173</v>
      </c>
      <c r="N47" s="146">
        <v>6.3545359999999995</v>
      </c>
      <c r="O47" s="146">
        <v>21.191708999999999</v>
      </c>
    </row>
    <row r="48" spans="1:15" ht="16.5" customHeight="1">
      <c r="A48" s="10" t="s">
        <v>58</v>
      </c>
      <c r="C48" s="15" t="s">
        <v>16</v>
      </c>
      <c r="D48" s="3"/>
      <c r="E48" s="88">
        <v>-1097.77</v>
      </c>
      <c r="F48" s="88">
        <v>-1334.49</v>
      </c>
      <c r="G48" s="88">
        <v>-1397.175684</v>
      </c>
      <c r="H48" s="83">
        <v>-971.93979200000001</v>
      </c>
      <c r="I48" s="84"/>
      <c r="J48" s="144">
        <v>-31.886457</v>
      </c>
      <c r="K48" s="88">
        <v>-504.96210500000001</v>
      </c>
      <c r="L48" s="146">
        <v>-36.194055999999932</v>
      </c>
      <c r="M48" s="146">
        <v>-573.04261799999995</v>
      </c>
      <c r="N48" s="146">
        <v>-23.912089000000037</v>
      </c>
      <c r="O48" s="146">
        <v>-596.95470699999998</v>
      </c>
    </row>
    <row r="49" spans="1:15" s="148" customFormat="1" ht="16.5" customHeight="1">
      <c r="A49" s="165" t="s">
        <v>234</v>
      </c>
      <c r="C49" s="161" t="s">
        <v>16</v>
      </c>
      <c r="D49" s="162"/>
      <c r="E49" s="147">
        <v>-1097.77</v>
      </c>
      <c r="F49" s="147">
        <v>-1334.49</v>
      </c>
      <c r="G49" s="147">
        <v>-1397.175684</v>
      </c>
      <c r="H49" s="146">
        <v>-971.93979200000001</v>
      </c>
      <c r="I49" s="149"/>
      <c r="J49" s="145"/>
      <c r="K49" s="145"/>
      <c r="L49" s="146">
        <v>0.32854699999999998</v>
      </c>
      <c r="M49" s="146">
        <v>0.32854699999999998</v>
      </c>
      <c r="N49" s="146">
        <v>0.49777900000000003</v>
      </c>
      <c r="O49" s="146">
        <v>0.826326</v>
      </c>
    </row>
    <row r="50" spans="1:15" s="22" customFormat="1" ht="16.5" customHeight="1">
      <c r="A50" s="13" t="s">
        <v>59</v>
      </c>
      <c r="B50" s="1"/>
      <c r="C50" s="31" t="s">
        <v>16</v>
      </c>
      <c r="D50" s="16"/>
      <c r="E50" s="90">
        <v>3454.8000000000015</v>
      </c>
      <c r="F50" s="90">
        <v>3740.4453200000007</v>
      </c>
      <c r="G50" s="90">
        <v>4319.5089499999985</v>
      </c>
      <c r="H50" s="90">
        <v>2888.6524700000004</v>
      </c>
      <c r="I50" s="91"/>
      <c r="J50" s="90">
        <v>805.91801400000008</v>
      </c>
      <c r="K50" s="90">
        <v>215.93895099999992</v>
      </c>
      <c r="L50" s="159">
        <v>687.04693900000018</v>
      </c>
      <c r="M50" s="159">
        <v>1708.903904</v>
      </c>
      <c r="N50" s="159">
        <v>579.4115220000001</v>
      </c>
      <c r="O50" s="159">
        <v>2288.3154260000001</v>
      </c>
    </row>
    <row r="51" spans="1:15" ht="16.5" customHeight="1">
      <c r="A51" s="22"/>
      <c r="B51" s="22"/>
      <c r="C51" s="27"/>
      <c r="D51" s="27"/>
      <c r="E51" s="92"/>
      <c r="F51" s="92"/>
      <c r="G51" s="92"/>
      <c r="H51" s="92"/>
      <c r="I51" s="92"/>
      <c r="J51" s="92"/>
      <c r="K51" s="92"/>
      <c r="L51" s="160"/>
      <c r="M51" s="160"/>
      <c r="N51" s="160"/>
      <c r="O51" s="160"/>
    </row>
    <row r="52" spans="1:15" ht="16.5" customHeight="1">
      <c r="A52" s="9" t="s">
        <v>61</v>
      </c>
      <c r="C52" s="3"/>
      <c r="D52" s="3"/>
      <c r="E52" s="89"/>
      <c r="F52" s="89"/>
      <c r="G52" s="89"/>
      <c r="H52" s="89"/>
      <c r="I52" s="89"/>
      <c r="J52" s="89"/>
      <c r="K52" s="89"/>
      <c r="L52" s="158"/>
      <c r="M52" s="158"/>
      <c r="N52" s="158"/>
      <c r="O52" s="158"/>
    </row>
    <row r="53" spans="1:15" ht="16.5" customHeight="1">
      <c r="A53" s="33" t="s">
        <v>220</v>
      </c>
      <c r="C53" s="15" t="s">
        <v>16</v>
      </c>
      <c r="D53" s="3"/>
      <c r="E53" s="142"/>
      <c r="F53" s="142"/>
      <c r="G53" s="142"/>
      <c r="H53" s="142">
        <v>-264.15976000000001</v>
      </c>
      <c r="I53" s="84"/>
      <c r="J53" s="142">
        <v>-10</v>
      </c>
      <c r="K53" s="142">
        <v>-794.14142100000004</v>
      </c>
      <c r="L53" s="146">
        <v>-740.69663799999989</v>
      </c>
      <c r="M53" s="146">
        <v>-1544.8380589999999</v>
      </c>
      <c r="N53" s="146">
        <v>-447.23945800000001</v>
      </c>
      <c r="O53" s="146">
        <v>-1992.0775169999999</v>
      </c>
    </row>
    <row r="54" spans="1:15" ht="16.5" customHeight="1">
      <c r="A54" s="33" t="s">
        <v>224</v>
      </c>
      <c r="C54" s="15" t="s">
        <v>16</v>
      </c>
      <c r="D54" s="3"/>
      <c r="E54" s="83"/>
      <c r="F54" s="83"/>
      <c r="G54" s="83"/>
      <c r="H54" s="142"/>
      <c r="I54" s="84"/>
      <c r="J54" s="142">
        <v>224.15976000000001</v>
      </c>
      <c r="K54" s="83">
        <v>50</v>
      </c>
      <c r="L54" s="146">
        <v>0</v>
      </c>
      <c r="M54" s="146">
        <v>274.15976000000001</v>
      </c>
      <c r="N54" s="146">
        <v>0</v>
      </c>
      <c r="O54" s="146">
        <v>274.15976000000001</v>
      </c>
    </row>
    <row r="55" spans="1:15" ht="16.5" customHeight="1">
      <c r="A55" s="33" t="s">
        <v>225</v>
      </c>
      <c r="C55" s="15" t="s">
        <v>16</v>
      </c>
      <c r="D55" s="3"/>
      <c r="E55" s="83"/>
      <c r="F55" s="83"/>
      <c r="G55" s="83"/>
      <c r="H55" s="142">
        <v>-2.65</v>
      </c>
      <c r="I55" s="84"/>
      <c r="J55" s="83"/>
      <c r="K55" s="83"/>
      <c r="L55" s="146"/>
      <c r="M55" s="146"/>
      <c r="N55" s="146"/>
      <c r="O55" s="146"/>
    </row>
    <row r="56" spans="1:15" ht="16.5" customHeight="1">
      <c r="A56" s="33" t="s">
        <v>226</v>
      </c>
      <c r="C56" s="15" t="s">
        <v>16</v>
      </c>
      <c r="D56" s="3"/>
      <c r="E56" s="83"/>
      <c r="F56" s="83"/>
      <c r="G56" s="83"/>
      <c r="H56" s="142">
        <v>2.1610429999999998</v>
      </c>
      <c r="I56" s="84"/>
      <c r="J56" s="83"/>
      <c r="K56" s="83">
        <v>1.3109999999999999</v>
      </c>
      <c r="L56" s="146">
        <v>0</v>
      </c>
      <c r="M56" s="146">
        <v>1.3109999999999999</v>
      </c>
      <c r="N56" s="146">
        <v>0</v>
      </c>
      <c r="O56" s="146">
        <v>1.3109999999999999</v>
      </c>
    </row>
    <row r="57" spans="1:15" ht="28.2">
      <c r="A57" s="33" t="s">
        <v>140</v>
      </c>
      <c r="C57" s="15" t="s">
        <v>16</v>
      </c>
      <c r="D57" s="3"/>
      <c r="E57" s="83"/>
      <c r="F57" s="83"/>
      <c r="G57" s="83">
        <v>388.48782299999999</v>
      </c>
      <c r="H57" s="83"/>
      <c r="I57" s="84"/>
      <c r="J57" s="83"/>
      <c r="K57" s="83"/>
      <c r="L57" s="146"/>
      <c r="M57" s="146"/>
      <c r="N57" s="146"/>
      <c r="O57" s="146"/>
    </row>
    <row r="58" spans="1:15" ht="16.5" customHeight="1">
      <c r="A58" s="33" t="s">
        <v>246</v>
      </c>
      <c r="C58" s="15" t="s">
        <v>16</v>
      </c>
      <c r="D58" s="3"/>
      <c r="E58" s="142"/>
      <c r="F58" s="142"/>
      <c r="G58" s="142"/>
      <c r="H58" s="142">
        <v>2.1610429999999998</v>
      </c>
      <c r="I58" s="84"/>
      <c r="J58" s="142"/>
      <c r="K58" s="142">
        <v>1.3109999999999999</v>
      </c>
      <c r="L58" s="146">
        <v>0</v>
      </c>
      <c r="M58" s="146">
        <v>1.3109999999999999</v>
      </c>
      <c r="N58" s="146">
        <v>7.3933909999999994</v>
      </c>
      <c r="O58" s="146">
        <v>8.7043909999999993</v>
      </c>
    </row>
    <row r="59" spans="1:15" s="3" customFormat="1" ht="16.5" customHeight="1">
      <c r="A59" s="10" t="s">
        <v>118</v>
      </c>
      <c r="B59" s="1"/>
      <c r="C59" s="15" t="s">
        <v>16</v>
      </c>
      <c r="E59" s="83">
        <v>-1883.98</v>
      </c>
      <c r="F59" s="83">
        <v>-240.95</v>
      </c>
      <c r="G59" s="83">
        <v>-812.83263799999997</v>
      </c>
      <c r="H59" s="83"/>
      <c r="I59" s="84"/>
      <c r="J59" s="83"/>
      <c r="K59" s="83"/>
      <c r="L59" s="146"/>
      <c r="M59" s="146"/>
      <c r="N59" s="146"/>
      <c r="O59" s="146"/>
    </row>
    <row r="60" spans="1:15" s="22" customFormat="1" ht="16.5" customHeight="1">
      <c r="A60" s="10" t="s">
        <v>119</v>
      </c>
      <c r="B60" s="1"/>
      <c r="C60" s="15" t="s">
        <v>16</v>
      </c>
      <c r="D60" s="3"/>
      <c r="E60" s="83">
        <v>-0.15</v>
      </c>
      <c r="F60" s="83"/>
      <c r="G60" s="83">
        <v>0</v>
      </c>
      <c r="H60" s="83"/>
      <c r="I60" s="84"/>
      <c r="J60" s="83"/>
      <c r="K60" s="83"/>
      <c r="L60" s="146"/>
      <c r="M60" s="146"/>
      <c r="N60" s="146"/>
      <c r="O60" s="146"/>
    </row>
    <row r="61" spans="1:15" ht="16.5" customHeight="1">
      <c r="A61" s="10" t="s">
        <v>116</v>
      </c>
      <c r="C61" s="15" t="s">
        <v>16</v>
      </c>
      <c r="D61" s="3"/>
      <c r="E61" s="83">
        <v>0.52</v>
      </c>
      <c r="F61" s="83">
        <v>0.51</v>
      </c>
      <c r="G61" s="83">
        <v>1.2130080000000001</v>
      </c>
      <c r="H61" s="83">
        <v>4.4028859999999996</v>
      </c>
      <c r="I61" s="84"/>
      <c r="J61" s="142">
        <v>5.6925000000000003E-2</v>
      </c>
      <c r="K61" s="83">
        <v>3.6713339999999999</v>
      </c>
      <c r="L61" s="146">
        <v>0.42526199999999958</v>
      </c>
      <c r="M61" s="146">
        <v>4.1535209999999996</v>
      </c>
      <c r="N61" s="146">
        <v>1.0584060000000006</v>
      </c>
      <c r="O61" s="146">
        <v>5.2119270000000002</v>
      </c>
    </row>
    <row r="62" spans="1:15" ht="16.5" customHeight="1">
      <c r="A62" s="10" t="s">
        <v>216</v>
      </c>
      <c r="C62" s="15" t="s">
        <v>16</v>
      </c>
      <c r="D62" s="3"/>
      <c r="E62" s="83"/>
      <c r="F62" s="83"/>
      <c r="G62" s="83"/>
      <c r="H62" s="83">
        <v>9.2933029999999999</v>
      </c>
      <c r="I62" s="84"/>
      <c r="J62" s="142">
        <v>0.85089300000000001</v>
      </c>
      <c r="K62" s="83">
        <v>0.50694500000000009</v>
      </c>
      <c r="L62" s="146">
        <v>0</v>
      </c>
      <c r="M62" s="146">
        <v>1.3578380000000001</v>
      </c>
      <c r="N62" s="146">
        <v>3.3129649999999993</v>
      </c>
      <c r="O62" s="146">
        <v>4.6708029999999994</v>
      </c>
    </row>
    <row r="63" spans="1:15" ht="16.5" customHeight="1">
      <c r="A63" s="10" t="s">
        <v>62</v>
      </c>
      <c r="C63" s="15" t="s">
        <v>16</v>
      </c>
      <c r="D63" s="3"/>
      <c r="E63" s="83">
        <v>0.85</v>
      </c>
      <c r="F63" s="83">
        <v>0.61</v>
      </c>
      <c r="G63" s="83">
        <v>0.65934899999999996</v>
      </c>
      <c r="H63" s="83">
        <v>0.58057000000000003</v>
      </c>
      <c r="I63" s="84"/>
      <c r="J63" s="142">
        <v>0.136016</v>
      </c>
      <c r="K63" s="83">
        <v>0.13692699999999999</v>
      </c>
      <c r="L63" s="146">
        <v>0.14112200000000003</v>
      </c>
      <c r="M63" s="146">
        <v>0.41406500000000002</v>
      </c>
      <c r="N63" s="146">
        <v>0.13770199999999999</v>
      </c>
      <c r="O63" s="146">
        <v>0.55176700000000001</v>
      </c>
    </row>
    <row r="64" spans="1:15" ht="16.5" customHeight="1">
      <c r="A64" s="17" t="s">
        <v>63</v>
      </c>
      <c r="B64" s="3"/>
      <c r="C64" s="15" t="s">
        <v>16</v>
      </c>
      <c r="D64" s="3"/>
      <c r="E64" s="83">
        <v>-2805.79</v>
      </c>
      <c r="F64" s="83">
        <v>-2633.41</v>
      </c>
      <c r="G64" s="83">
        <v>-2051.4901420000001</v>
      </c>
      <c r="H64" s="83">
        <v>-1743.5269960000001</v>
      </c>
      <c r="I64" s="84"/>
      <c r="J64" s="142">
        <v>-347.472126</v>
      </c>
      <c r="K64" s="83">
        <v>-221.30628200000001</v>
      </c>
      <c r="L64" s="146">
        <v>-220.25707399999999</v>
      </c>
      <c r="M64" s="146">
        <v>-789.035482</v>
      </c>
      <c r="N64" s="146">
        <v>-208.979286</v>
      </c>
      <c r="O64" s="146">
        <v>-998.014768</v>
      </c>
    </row>
    <row r="65" spans="1:15" ht="16.5" customHeight="1">
      <c r="A65" s="32" t="s">
        <v>64</v>
      </c>
      <c r="B65" s="23"/>
      <c r="C65" s="35" t="s">
        <v>16</v>
      </c>
      <c r="D65" s="36"/>
      <c r="E65" s="85">
        <v>-47.12</v>
      </c>
      <c r="F65" s="85">
        <v>-32.85</v>
      </c>
      <c r="G65" s="85">
        <v>-532.00127099999997</v>
      </c>
      <c r="H65" s="83">
        <v>-142.135176</v>
      </c>
      <c r="I65" s="84"/>
      <c r="J65" s="142">
        <v>-8.0161250000000006</v>
      </c>
      <c r="K65" s="83">
        <v>-11.108144000000001</v>
      </c>
      <c r="L65" s="146">
        <v>-4.4959209999999992</v>
      </c>
      <c r="M65" s="146">
        <v>-23.620190000000001</v>
      </c>
      <c r="N65" s="146">
        <v>-1.1372059999999991</v>
      </c>
      <c r="O65" s="146">
        <v>-24.757396</v>
      </c>
    </row>
    <row r="66" spans="1:15" ht="16.5" customHeight="1">
      <c r="A66" s="165" t="s">
        <v>234</v>
      </c>
      <c r="B66" s="23"/>
      <c r="C66" s="35"/>
      <c r="D66" s="36"/>
      <c r="E66" s="85"/>
      <c r="F66" s="85"/>
      <c r="G66" s="85"/>
      <c r="H66" s="142"/>
      <c r="I66" s="84"/>
      <c r="J66" s="142"/>
      <c r="K66" s="142"/>
      <c r="L66" s="146">
        <f>M66-J66-K66</f>
        <v>-5.9500000000000004E-3</v>
      </c>
      <c r="M66" s="146">
        <v>-5.9500000000000004E-3</v>
      </c>
      <c r="N66" s="146">
        <v>0</v>
      </c>
      <c r="O66" s="146">
        <v>-5.9499999999999996E-3</v>
      </c>
    </row>
    <row r="67" spans="1:15" ht="16.5" customHeight="1">
      <c r="A67" s="13" t="s">
        <v>65</v>
      </c>
      <c r="C67" s="31" t="s">
        <v>16</v>
      </c>
      <c r="D67" s="16"/>
      <c r="E67" s="90">
        <v>-4735.49</v>
      </c>
      <c r="F67" s="90">
        <v>-2906.0899999999997</v>
      </c>
      <c r="G67" s="90">
        <v>-3005.9638709999999</v>
      </c>
      <c r="H67" s="90">
        <v>-2136.03413</v>
      </c>
      <c r="I67" s="84"/>
      <c r="J67" s="90">
        <v>-140.28465699999995</v>
      </c>
      <c r="K67" s="90">
        <v>-970.92964100000006</v>
      </c>
      <c r="L67" s="159">
        <v>-964.88919899999996</v>
      </c>
      <c r="M67" s="159">
        <v>-2076.1034970000001</v>
      </c>
      <c r="N67" s="159">
        <v>-644.14248599999974</v>
      </c>
      <c r="O67" s="159">
        <v>-2720.2459829999998</v>
      </c>
    </row>
    <row r="68" spans="1:15" ht="16.5" customHeight="1">
      <c r="C68" s="3"/>
      <c r="D68" s="3"/>
      <c r="E68" s="89"/>
      <c r="F68" s="89"/>
      <c r="G68" s="89"/>
      <c r="H68" s="89"/>
      <c r="I68" s="89"/>
      <c r="J68" s="89"/>
      <c r="K68" s="89"/>
      <c r="L68" s="158"/>
      <c r="M68" s="158"/>
      <c r="N68" s="158"/>
      <c r="O68" s="158"/>
    </row>
    <row r="69" spans="1:15" ht="16.5" customHeight="1">
      <c r="A69" s="9" t="s">
        <v>66</v>
      </c>
      <c r="C69" s="3"/>
      <c r="D69" s="3"/>
      <c r="E69" s="89"/>
      <c r="F69" s="89"/>
      <c r="G69" s="89"/>
      <c r="H69" s="89"/>
      <c r="I69" s="89"/>
      <c r="J69" s="89"/>
      <c r="K69" s="89"/>
      <c r="L69" s="158"/>
      <c r="M69" s="158"/>
      <c r="N69" s="158"/>
      <c r="O69" s="158"/>
    </row>
    <row r="70" spans="1:15" s="22" customFormat="1" ht="30" customHeight="1">
      <c r="A70" s="33" t="s">
        <v>120</v>
      </c>
      <c r="B70" s="1"/>
      <c r="C70" s="15" t="s">
        <v>16</v>
      </c>
      <c r="D70" s="3"/>
      <c r="E70" s="83">
        <v>-5.34</v>
      </c>
      <c r="F70" s="83"/>
      <c r="G70" s="83"/>
      <c r="H70" s="83">
        <v>0</v>
      </c>
      <c r="I70" s="84"/>
      <c r="J70" s="83"/>
      <c r="K70" s="83"/>
      <c r="L70" s="146"/>
      <c r="M70" s="146"/>
      <c r="N70" s="146"/>
      <c r="O70" s="146"/>
    </row>
    <row r="71" spans="1:15" ht="30" customHeight="1">
      <c r="A71" s="33" t="s">
        <v>121</v>
      </c>
      <c r="C71" s="15" t="s">
        <v>16</v>
      </c>
      <c r="D71" s="3"/>
      <c r="E71" s="83">
        <v>1502.77</v>
      </c>
      <c r="F71" s="83"/>
      <c r="G71" s="83"/>
      <c r="H71" s="83">
        <v>0</v>
      </c>
      <c r="I71" s="84"/>
      <c r="J71" s="83"/>
      <c r="K71" s="83"/>
      <c r="L71" s="146"/>
      <c r="M71" s="146"/>
      <c r="N71" s="146"/>
      <c r="O71" s="146"/>
    </row>
    <row r="72" spans="1:15" ht="30" customHeight="1">
      <c r="A72" s="33" t="s">
        <v>122</v>
      </c>
      <c r="C72" s="15" t="s">
        <v>16</v>
      </c>
      <c r="D72" s="3"/>
      <c r="E72" s="83">
        <v>-1849.95</v>
      </c>
      <c r="F72" s="83">
        <v>-62</v>
      </c>
      <c r="G72" s="83"/>
      <c r="H72" s="83">
        <v>0</v>
      </c>
      <c r="I72" s="84"/>
      <c r="J72" s="83"/>
      <c r="K72" s="83"/>
      <c r="L72" s="146"/>
      <c r="M72" s="146"/>
      <c r="N72" s="146"/>
      <c r="O72" s="146"/>
    </row>
    <row r="73" spans="1:15" ht="16.5" customHeight="1">
      <c r="A73" s="10" t="s">
        <v>117</v>
      </c>
      <c r="C73" s="15" t="s">
        <v>16</v>
      </c>
      <c r="D73" s="3"/>
      <c r="E73" s="83">
        <v>500</v>
      </c>
      <c r="F73" s="83">
        <v>500</v>
      </c>
      <c r="G73" s="83">
        <v>601.45576800000003</v>
      </c>
      <c r="H73" s="83">
        <v>0</v>
      </c>
      <c r="I73" s="84"/>
      <c r="J73" s="83"/>
      <c r="K73" s="83"/>
      <c r="L73" s="146"/>
      <c r="M73" s="146"/>
      <c r="N73" s="146"/>
      <c r="O73" s="146"/>
    </row>
    <row r="74" spans="1:15" s="22" customFormat="1" ht="30" customHeight="1">
      <c r="A74" s="33" t="s">
        <v>123</v>
      </c>
      <c r="B74" s="1"/>
      <c r="C74" s="15" t="s">
        <v>16</v>
      </c>
      <c r="D74" s="3"/>
      <c r="E74" s="83">
        <v>478.12</v>
      </c>
      <c r="F74" s="83"/>
      <c r="G74" s="83"/>
      <c r="H74" s="83">
        <v>0</v>
      </c>
      <c r="I74" s="84"/>
      <c r="J74" s="83"/>
      <c r="K74" s="83"/>
      <c r="L74" s="146"/>
      <c r="M74" s="146"/>
      <c r="N74" s="146"/>
      <c r="O74" s="146"/>
    </row>
    <row r="75" spans="1:15" ht="16.5" customHeight="1">
      <c r="A75" s="10" t="s">
        <v>115</v>
      </c>
      <c r="C75" s="15" t="s">
        <v>16</v>
      </c>
      <c r="D75" s="3"/>
      <c r="E75" s="83">
        <v>-779.22</v>
      </c>
      <c r="F75" s="83">
        <v>-175.6</v>
      </c>
      <c r="G75" s="83">
        <v>-360.08642100000003</v>
      </c>
      <c r="H75" s="83">
        <v>-700</v>
      </c>
      <c r="I75" s="84"/>
      <c r="J75" s="83"/>
      <c r="K75" s="83"/>
      <c r="L75" s="146"/>
      <c r="M75" s="146"/>
      <c r="N75" s="146"/>
      <c r="O75" s="146"/>
    </row>
    <row r="76" spans="1:15" ht="16.5" customHeight="1">
      <c r="A76" s="10" t="s">
        <v>217</v>
      </c>
      <c r="C76" s="15" t="s">
        <v>16</v>
      </c>
      <c r="D76" s="3"/>
      <c r="E76" s="83"/>
      <c r="F76" s="83"/>
      <c r="G76" s="83"/>
      <c r="H76" s="83">
        <v>-411.46940799999999</v>
      </c>
      <c r="I76" s="84"/>
      <c r="J76" s="83"/>
      <c r="K76" s="83">
        <v>-183.876825</v>
      </c>
      <c r="L76" s="146">
        <v>0</v>
      </c>
      <c r="M76" s="146">
        <v>-183.876825</v>
      </c>
      <c r="N76" s="146">
        <v>0</v>
      </c>
      <c r="O76" s="146">
        <v>-183.876825</v>
      </c>
    </row>
    <row r="77" spans="1:15" ht="16.5" customHeight="1">
      <c r="A77" s="10" t="s">
        <v>67</v>
      </c>
      <c r="C77" s="15" t="s">
        <v>16</v>
      </c>
      <c r="D77" s="3"/>
      <c r="E77" s="83">
        <v>-173.18</v>
      </c>
      <c r="F77" s="83">
        <v>-164.33</v>
      </c>
      <c r="G77" s="83">
        <v>-182.54761099999999</v>
      </c>
      <c r="H77" s="83">
        <v>-186.91542000000001</v>
      </c>
      <c r="I77" s="84"/>
      <c r="J77" s="83">
        <v>-14.448171</v>
      </c>
      <c r="K77" s="83">
        <v>-51.264475000000004</v>
      </c>
      <c r="L77" s="146">
        <f>M77-J77-K77</f>
        <v>-13.80574399999999</v>
      </c>
      <c r="M77" s="146">
        <v>-79.518389999999997</v>
      </c>
      <c r="N77" s="146">
        <v>-54.723318999999989</v>
      </c>
      <c r="O77" s="146">
        <v>-134.24170899999999</v>
      </c>
    </row>
    <row r="78" spans="1:15">
      <c r="A78" s="33" t="s">
        <v>227</v>
      </c>
      <c r="C78" s="15" t="s">
        <v>16</v>
      </c>
      <c r="D78" s="3"/>
      <c r="E78" s="83"/>
      <c r="F78" s="83"/>
      <c r="G78" s="83">
        <v>-29.413579000000002</v>
      </c>
      <c r="H78" s="83">
        <v>0</v>
      </c>
      <c r="I78" s="84"/>
      <c r="J78" s="83"/>
      <c r="K78" s="83">
        <v>2.1767470000000002</v>
      </c>
      <c r="L78" s="146">
        <v>153.42039800000001</v>
      </c>
      <c r="M78" s="146">
        <v>155.59714500000001</v>
      </c>
      <c r="N78" s="146">
        <v>0</v>
      </c>
      <c r="O78" s="146">
        <v>155.59714499999998</v>
      </c>
    </row>
    <row r="79" spans="1:15" ht="16.5" customHeight="1">
      <c r="A79" s="10" t="s">
        <v>68</v>
      </c>
      <c r="C79" s="15" t="s">
        <v>16</v>
      </c>
      <c r="D79" s="3"/>
      <c r="E79" s="83">
        <v>-20.71</v>
      </c>
      <c r="F79" s="83">
        <v>-9.7799999999999994</v>
      </c>
      <c r="G79" s="83">
        <v>-0.73520699999999994</v>
      </c>
      <c r="H79" s="83">
        <v>0</v>
      </c>
      <c r="I79" s="84"/>
      <c r="J79" s="83">
        <v>-5.75</v>
      </c>
      <c r="K79" s="83">
        <v>0</v>
      </c>
      <c r="L79" s="146">
        <v>0</v>
      </c>
      <c r="M79" s="146">
        <v>-5.75</v>
      </c>
      <c r="N79" s="146">
        <v>0</v>
      </c>
      <c r="O79" s="146">
        <v>-5.75</v>
      </c>
    </row>
    <row r="80" spans="1:15">
      <c r="A80" s="33" t="s">
        <v>124</v>
      </c>
      <c r="C80" s="15" t="s">
        <v>16</v>
      </c>
      <c r="D80" s="3"/>
      <c r="E80" s="83">
        <v>157.13999999999999</v>
      </c>
      <c r="F80" s="83"/>
      <c r="G80" s="83">
        <v>1000</v>
      </c>
      <c r="H80" s="83">
        <v>0</v>
      </c>
      <c r="I80" s="84"/>
      <c r="J80" s="83"/>
      <c r="K80" s="83"/>
      <c r="L80" s="146"/>
      <c r="M80" s="146"/>
      <c r="N80" s="146"/>
      <c r="O80" s="146"/>
    </row>
    <row r="81" spans="1:15" s="22" customFormat="1" ht="16.5" customHeight="1">
      <c r="A81" s="25" t="s">
        <v>69</v>
      </c>
      <c r="B81" s="23"/>
      <c r="C81" s="35" t="s">
        <v>16</v>
      </c>
      <c r="D81" s="36"/>
      <c r="E81" s="85">
        <v>-4.76</v>
      </c>
      <c r="F81" s="85">
        <v>-9.39</v>
      </c>
      <c r="G81" s="85">
        <v>-33.398721000000002</v>
      </c>
      <c r="H81" s="83">
        <v>-65.892474000000007</v>
      </c>
      <c r="I81" s="84"/>
      <c r="J81" s="85">
        <v>-2.0766490000000002</v>
      </c>
      <c r="K81" s="85">
        <v>-30.762494999999998</v>
      </c>
      <c r="L81" s="146">
        <v>-2.1132810000000006</v>
      </c>
      <c r="M81" s="146">
        <v>-34.952424999999998</v>
      </c>
      <c r="N81" s="146">
        <v>-30.718004999999998</v>
      </c>
      <c r="O81" s="146">
        <v>-65.670429999999996</v>
      </c>
    </row>
    <row r="82" spans="1:15" ht="30" customHeight="1">
      <c r="A82" s="32" t="s">
        <v>126</v>
      </c>
      <c r="B82" s="23"/>
      <c r="C82" s="35" t="s">
        <v>16</v>
      </c>
      <c r="D82" s="36"/>
      <c r="E82" s="85">
        <v>-0.56999999999999995</v>
      </c>
      <c r="F82" s="85"/>
      <c r="G82" s="83">
        <v>-4.467543</v>
      </c>
      <c r="H82" s="83">
        <v>0</v>
      </c>
      <c r="I82" s="86"/>
      <c r="J82" s="85"/>
      <c r="K82" s="85"/>
      <c r="L82" s="146"/>
      <c r="M82" s="146"/>
      <c r="N82" s="146"/>
      <c r="O82" s="146"/>
    </row>
    <row r="83" spans="1:15" ht="16.5" customHeight="1">
      <c r="A83" s="10" t="s">
        <v>70</v>
      </c>
      <c r="C83" s="35" t="s">
        <v>16</v>
      </c>
      <c r="D83" s="3"/>
      <c r="E83" s="83">
        <v>3011.64</v>
      </c>
      <c r="F83" s="83"/>
      <c r="G83" s="83"/>
      <c r="H83" s="83">
        <v>0</v>
      </c>
      <c r="I83" s="84"/>
      <c r="J83" s="83"/>
      <c r="K83" s="83"/>
      <c r="L83" s="146"/>
      <c r="M83" s="146"/>
      <c r="N83" s="146"/>
      <c r="O83" s="146"/>
    </row>
    <row r="84" spans="1:15" ht="16.5" customHeight="1">
      <c r="A84" s="10" t="s">
        <v>125</v>
      </c>
      <c r="C84" s="35" t="s">
        <v>16</v>
      </c>
      <c r="D84" s="3"/>
      <c r="E84" s="83">
        <v>-21.16</v>
      </c>
      <c r="F84" s="83"/>
      <c r="G84" s="83"/>
      <c r="H84" s="83">
        <v>0</v>
      </c>
      <c r="I84" s="84"/>
      <c r="J84" s="83"/>
      <c r="K84" s="83"/>
      <c r="L84" s="146"/>
      <c r="M84" s="146"/>
      <c r="N84" s="146"/>
      <c r="O84" s="146"/>
    </row>
    <row r="85" spans="1:15" ht="16.5" customHeight="1">
      <c r="A85" s="10" t="s">
        <v>71</v>
      </c>
      <c r="C85" s="15" t="s">
        <v>16</v>
      </c>
      <c r="D85" s="3"/>
      <c r="E85" s="83">
        <v>-587.63</v>
      </c>
      <c r="F85" s="83">
        <v>-783.29</v>
      </c>
      <c r="G85" s="83">
        <v>-735.57277399999998</v>
      </c>
      <c r="H85" s="83">
        <v>-297.70234399999998</v>
      </c>
      <c r="I85" s="84"/>
      <c r="J85" s="83"/>
      <c r="K85" s="83">
        <v>-225.47228200000001</v>
      </c>
      <c r="L85" s="146">
        <v>-84.955291999999986</v>
      </c>
      <c r="M85" s="146">
        <v>-310.42757399999999</v>
      </c>
      <c r="N85" s="146">
        <v>0</v>
      </c>
      <c r="O85" s="146">
        <v>-310.42757399999999</v>
      </c>
    </row>
    <row r="86" spans="1:15" ht="16.5" customHeight="1">
      <c r="A86" s="165" t="s">
        <v>234</v>
      </c>
      <c r="B86" s="23"/>
      <c r="C86" s="35"/>
      <c r="D86" s="36"/>
      <c r="E86" s="85"/>
      <c r="F86" s="85"/>
      <c r="G86" s="85"/>
      <c r="H86" s="142"/>
      <c r="I86" s="84"/>
      <c r="J86" s="142"/>
      <c r="K86" s="142"/>
      <c r="L86" s="146"/>
      <c r="M86" s="146"/>
      <c r="N86" s="146"/>
      <c r="O86" s="146"/>
    </row>
    <row r="87" spans="1:15" ht="16.5" customHeight="1">
      <c r="A87" s="13" t="s">
        <v>72</v>
      </c>
      <c r="C87" s="31" t="s">
        <v>16</v>
      </c>
      <c r="D87" s="16"/>
      <c r="E87" s="90">
        <v>2207.15</v>
      </c>
      <c r="F87" s="90">
        <v>-704.39</v>
      </c>
      <c r="G87" s="90">
        <v>255.23391200000015</v>
      </c>
      <c r="H87" s="90">
        <v>-1661.979646</v>
      </c>
      <c r="I87" s="91"/>
      <c r="J87" s="90">
        <v>-22.274820000000002</v>
      </c>
      <c r="K87" s="90">
        <v>-489.19932999999997</v>
      </c>
      <c r="L87" s="159">
        <v>52.546081000000015</v>
      </c>
      <c r="M87" s="159">
        <v>-458.92806899999999</v>
      </c>
      <c r="N87" s="159">
        <v>-85.441323999999952</v>
      </c>
      <c r="O87" s="159">
        <v>-544.36939299999995</v>
      </c>
    </row>
    <row r="88" spans="1:15" ht="16.5" customHeight="1">
      <c r="A88" s="22"/>
      <c r="B88" s="22"/>
      <c r="C88" s="27"/>
      <c r="D88" s="27"/>
      <c r="E88" s="92"/>
      <c r="F88" s="92"/>
      <c r="G88" s="92"/>
      <c r="H88" s="92"/>
      <c r="I88" s="92"/>
      <c r="J88" s="92"/>
      <c r="K88" s="92"/>
      <c r="L88" s="160"/>
      <c r="M88" s="160"/>
      <c r="N88" s="160"/>
      <c r="O88" s="160"/>
    </row>
    <row r="89" spans="1:15" ht="21.6" customHeight="1">
      <c r="A89" s="18" t="s">
        <v>73</v>
      </c>
      <c r="C89" s="31" t="s">
        <v>16</v>
      </c>
      <c r="D89" s="16"/>
      <c r="E89" s="90">
        <v>926.46000000000186</v>
      </c>
      <c r="F89" s="90">
        <v>129.96532000000104</v>
      </c>
      <c r="G89" s="90">
        <v>1568.7789909999988</v>
      </c>
      <c r="H89" s="90">
        <v>-909.36130599999956</v>
      </c>
      <c r="I89" s="91"/>
      <c r="J89" s="90">
        <v>643.35853700000018</v>
      </c>
      <c r="K89" s="90">
        <v>-1244.19002</v>
      </c>
      <c r="L89" s="159">
        <f>M89-J89-K89</f>
        <v>-225.29617900000017</v>
      </c>
      <c r="M89" s="159">
        <v>-826.12766199999999</v>
      </c>
      <c r="N89" s="159">
        <v>-150.17228799999998</v>
      </c>
      <c r="O89" s="159">
        <v>-976.29994999999997</v>
      </c>
    </row>
    <row r="90" spans="1:15" ht="16.5" customHeight="1">
      <c r="A90" s="163" t="s">
        <v>74</v>
      </c>
      <c r="C90" s="15" t="s">
        <v>16</v>
      </c>
      <c r="D90" s="3"/>
      <c r="E90" s="83">
        <v>1350.5290000000016</v>
      </c>
      <c r="F90" s="83">
        <v>3233.2890000000052</v>
      </c>
      <c r="G90" s="83">
        <v>2357.4343200000044</v>
      </c>
      <c r="H90" s="83">
        <v>3930.359747</v>
      </c>
      <c r="I90" s="84"/>
      <c r="J90" s="132">
        <v>2995.4025540000007</v>
      </c>
      <c r="K90" s="83">
        <v>3651.7474320000006</v>
      </c>
      <c r="L90" s="146">
        <f>K93</f>
        <v>2410.9143940000004</v>
      </c>
      <c r="M90" s="146">
        <v>2995.4025539999998</v>
      </c>
      <c r="N90" s="146">
        <v>2187.0648940000001</v>
      </c>
      <c r="O90" s="146">
        <v>2995.4025539999998</v>
      </c>
    </row>
    <row r="91" spans="1:15" ht="16.5" customHeight="1">
      <c r="A91" s="163" t="s">
        <v>235</v>
      </c>
      <c r="C91" s="15"/>
      <c r="D91" s="3"/>
      <c r="E91" s="142"/>
      <c r="F91" s="142"/>
      <c r="G91" s="142"/>
      <c r="H91" s="142"/>
      <c r="I91" s="84"/>
      <c r="J91" s="132"/>
      <c r="K91" s="142"/>
      <c r="L91" s="146">
        <v>-7.203805</v>
      </c>
      <c r="M91" s="146">
        <v>-7.203805</v>
      </c>
      <c r="N91" s="146">
        <v>7.203805</v>
      </c>
      <c r="O91" s="146">
        <v>0</v>
      </c>
    </row>
    <row r="92" spans="1:15" ht="16.5" customHeight="1">
      <c r="A92" s="19" t="s">
        <v>75</v>
      </c>
      <c r="C92" s="15" t="s">
        <v>16</v>
      </c>
      <c r="D92" s="3"/>
      <c r="E92" s="83">
        <v>14.92</v>
      </c>
      <c r="F92" s="83">
        <v>-64.44</v>
      </c>
      <c r="G92" s="83">
        <v>10.098412</v>
      </c>
      <c r="H92" s="83">
        <v>-25.595887000000001</v>
      </c>
      <c r="I92" s="84"/>
      <c r="J92" s="83">
        <v>12.986340999999999</v>
      </c>
      <c r="K92" s="83">
        <v>3.3569820000000021</v>
      </c>
      <c r="L92" s="146">
        <v>8.6504839999999987</v>
      </c>
      <c r="M92" s="146">
        <v>24.993807</v>
      </c>
      <c r="N92" s="146">
        <v>-4.5966290000000001</v>
      </c>
      <c r="O92" s="146">
        <v>20.397178</v>
      </c>
    </row>
    <row r="93" spans="1:15" ht="16.5" customHeight="1">
      <c r="A93" s="164" t="s">
        <v>76</v>
      </c>
      <c r="B93" s="22"/>
      <c r="C93" s="26" t="s">
        <v>16</v>
      </c>
      <c r="D93" s="27"/>
      <c r="E93" s="93">
        <v>2291.9090000000033</v>
      </c>
      <c r="F93" s="93">
        <v>3298.8143200000063</v>
      </c>
      <c r="G93" s="93">
        <v>3936.311723000003</v>
      </c>
      <c r="H93" s="93">
        <v>2995.4025540000007</v>
      </c>
      <c r="I93" s="92"/>
      <c r="J93" s="93">
        <v>3651.7474320000006</v>
      </c>
      <c r="K93" s="93">
        <v>2410.9143940000004</v>
      </c>
      <c r="L93" s="159">
        <v>2187.0648940000001</v>
      </c>
      <c r="M93" s="159">
        <v>2187.0648940000001</v>
      </c>
      <c r="N93" s="159">
        <v>2039.4997819999999</v>
      </c>
      <c r="O93" s="159">
        <v>2039.4997819999999</v>
      </c>
    </row>
    <row r="94" spans="1:15" ht="16.5" customHeight="1">
      <c r="C94" s="3"/>
      <c r="D94" s="3"/>
      <c r="E94" s="89"/>
      <c r="F94" s="89"/>
      <c r="G94" s="89"/>
      <c r="H94" s="89"/>
      <c r="I94" s="89"/>
      <c r="J94" s="89"/>
      <c r="K94" s="89"/>
      <c r="L94" s="158"/>
      <c r="M94" s="158"/>
      <c r="N94" s="158"/>
      <c r="O94" s="158"/>
    </row>
    <row r="95" spans="1:15" ht="16.5" customHeight="1">
      <c r="A95" s="20" t="s">
        <v>77</v>
      </c>
      <c r="C95" s="3"/>
      <c r="D95" s="3"/>
      <c r="E95" s="89"/>
      <c r="F95" s="89"/>
      <c r="G95" s="89"/>
      <c r="H95" s="89"/>
      <c r="I95" s="89"/>
      <c r="J95" s="89"/>
      <c r="K95" s="89"/>
      <c r="L95" s="158"/>
      <c r="M95" s="158"/>
      <c r="N95" s="158"/>
      <c r="O95" s="158"/>
    </row>
    <row r="96" spans="1:15" ht="30" customHeight="1">
      <c r="A96" s="33" t="s">
        <v>78</v>
      </c>
      <c r="C96" s="15" t="s">
        <v>16</v>
      </c>
      <c r="D96" s="3"/>
      <c r="E96" s="83">
        <v>307.86</v>
      </c>
      <c r="F96" s="83">
        <v>560.48</v>
      </c>
      <c r="G96" s="83">
        <v>673.24838</v>
      </c>
      <c r="H96" s="83">
        <v>793.78298700000005</v>
      </c>
      <c r="I96" s="84"/>
      <c r="J96" s="142">
        <v>747.18589099999997</v>
      </c>
      <c r="K96" s="83">
        <v>702.13350800000001</v>
      </c>
      <c r="L96" s="146">
        <v>764.41468999999995</v>
      </c>
      <c r="M96" s="146">
        <v>764.41468999999995</v>
      </c>
      <c r="N96" s="146">
        <v>849.38566600000001</v>
      </c>
      <c r="O96" s="146">
        <v>849.38566600000001</v>
      </c>
    </row>
    <row r="97" spans="1:15" ht="16.5" customHeight="1"/>
    <row r="98" spans="1:15" s="7" customFormat="1" ht="12" customHeight="1">
      <c r="A98" s="80" t="s">
        <v>130</v>
      </c>
      <c r="H98" s="42"/>
      <c r="I98" s="40"/>
      <c r="J98" s="42"/>
      <c r="K98" s="42"/>
      <c r="L98" s="175"/>
      <c r="M98" s="175"/>
      <c r="N98" s="175"/>
      <c r="O98" s="175"/>
    </row>
    <row r="99" spans="1:15" s="7" customFormat="1" ht="12" customHeight="1">
      <c r="A99" s="80" t="s">
        <v>218</v>
      </c>
      <c r="H99" s="42"/>
      <c r="I99" s="40"/>
      <c r="J99" s="42"/>
      <c r="K99" s="42"/>
      <c r="L99" s="175"/>
      <c r="M99" s="175"/>
      <c r="N99" s="175"/>
      <c r="O99" s="175"/>
    </row>
    <row r="100" spans="1:15">
      <c r="A100" s="80" t="s">
        <v>239</v>
      </c>
    </row>
  </sheetData>
  <mergeCells count="2">
    <mergeCell ref="A2:I2"/>
    <mergeCell ref="A1:G1"/>
  </mergeCells>
  <hyperlinks>
    <hyperlink ref="A6" location="Index!A1" display="RETURN TO INDEX"/>
  </hyperlinks>
  <pageMargins left="0.25" right="0.25"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85" zoomScaleNormal="85" workbookViewId="0">
      <pane xSplit="1" topLeftCell="B1" activePane="topRight" state="frozen"/>
      <selection activeCell="A4" sqref="A4"/>
      <selection pane="topRight" sqref="A1:G1"/>
    </sheetView>
  </sheetViews>
  <sheetFormatPr defaultColWidth="9" defaultRowHeight="14.4" outlineLevelCol="1"/>
  <cols>
    <col min="1" max="1" width="47.6640625" style="1" customWidth="1"/>
    <col min="2" max="2" width="2.109375" style="1" customWidth="1"/>
    <col min="3" max="3" width="11.6640625" style="1" customWidth="1"/>
    <col min="4" max="4" width="2.109375" style="1" customWidth="1"/>
    <col min="5" max="8" width="11.6640625" style="1" customWidth="1"/>
    <col min="9" max="9" width="2.109375" style="1" customWidth="1"/>
    <col min="10" max="14" width="11.6640625" style="1" customWidth="1" outlineLevel="1"/>
    <col min="15" max="16384" width="9" style="1"/>
  </cols>
  <sheetData>
    <row r="1" spans="1:14" s="16" customFormat="1" ht="28.2">
      <c r="A1" s="183" t="s">
        <v>0</v>
      </c>
      <c r="B1" s="183"/>
      <c r="C1" s="183"/>
      <c r="D1" s="183"/>
      <c r="E1" s="183"/>
      <c r="F1" s="183"/>
      <c r="G1" s="183"/>
      <c r="H1" s="46"/>
      <c r="I1" s="45"/>
    </row>
    <row r="2" spans="1:14" s="7" customFormat="1" ht="15">
      <c r="A2" s="184" t="s">
        <v>240</v>
      </c>
      <c r="B2" s="184"/>
      <c r="C2" s="184"/>
      <c r="D2" s="184"/>
      <c r="E2" s="184"/>
      <c r="F2" s="184"/>
      <c r="G2" s="184"/>
      <c r="H2" s="184"/>
      <c r="I2" s="184"/>
      <c r="J2" s="78"/>
    </row>
    <row r="3" spans="1:14" s="7" customFormat="1" ht="5.25" customHeight="1" thickBot="1">
      <c r="A3" s="39"/>
      <c r="B3" s="44"/>
      <c r="C3" s="44"/>
      <c r="D3" s="44"/>
      <c r="E3" s="44"/>
      <c r="F3" s="44"/>
      <c r="G3" s="44"/>
      <c r="H3" s="44"/>
      <c r="I3" s="44"/>
      <c r="J3" s="78"/>
    </row>
    <row r="4" spans="1:14" s="7" customFormat="1" ht="5.25" customHeight="1" thickTop="1" thickBot="1">
      <c r="A4" s="195"/>
      <c r="B4" s="195"/>
      <c r="C4" s="195"/>
      <c r="D4" s="195"/>
      <c r="E4" s="195"/>
      <c r="F4" s="195"/>
      <c r="G4" s="195"/>
      <c r="H4" s="195"/>
      <c r="I4" s="195"/>
      <c r="J4" s="195"/>
      <c r="K4" s="195"/>
      <c r="L4" s="195"/>
      <c r="M4" s="195"/>
      <c r="N4" s="195"/>
    </row>
    <row r="5" spans="1:14" s="16" customFormat="1" ht="9" customHeight="1" thickTop="1">
      <c r="A5" s="74"/>
      <c r="B5" s="74"/>
      <c r="C5" s="74"/>
      <c r="D5" s="74"/>
      <c r="E5" s="74"/>
      <c r="F5" s="74"/>
      <c r="G5" s="74"/>
      <c r="H5" s="74"/>
      <c r="I5" s="74"/>
      <c r="J5" s="74"/>
      <c r="K5" s="74"/>
      <c r="L5" s="74"/>
      <c r="M5" s="74"/>
      <c r="N5" s="74"/>
    </row>
    <row r="6" spans="1:14" s="16" customFormat="1" ht="20.399999999999999">
      <c r="A6" s="129" t="s">
        <v>138</v>
      </c>
      <c r="C6" s="51" t="s">
        <v>4</v>
      </c>
      <c r="E6" s="51">
        <v>2012</v>
      </c>
      <c r="F6" s="51">
        <v>2013</v>
      </c>
      <c r="G6" s="51">
        <v>2014</v>
      </c>
      <c r="H6" s="51">
        <v>2015</v>
      </c>
      <c r="I6" s="49"/>
      <c r="J6" s="53" t="s">
        <v>228</v>
      </c>
      <c r="K6" s="53" t="s">
        <v>229</v>
      </c>
      <c r="L6" s="53" t="s">
        <v>230</v>
      </c>
      <c r="M6" s="53" t="s">
        <v>245</v>
      </c>
      <c r="N6" s="51">
        <v>2016</v>
      </c>
    </row>
    <row r="7" spans="1:14" s="16" customFormat="1" ht="12" customHeight="1">
      <c r="C7" s="54"/>
      <c r="E7" s="67"/>
      <c r="F7" s="67"/>
      <c r="G7" s="67"/>
      <c r="H7" s="54"/>
      <c r="I7" s="54"/>
      <c r="J7" s="54"/>
      <c r="K7" s="55"/>
      <c r="L7" s="54"/>
      <c r="M7" s="54"/>
      <c r="N7" s="54"/>
    </row>
    <row r="8" spans="1:14" ht="16.5" customHeight="1">
      <c r="A8" s="56" t="s">
        <v>100</v>
      </c>
      <c r="B8" s="7"/>
      <c r="C8" s="8"/>
      <c r="D8" s="7"/>
      <c r="E8" s="7"/>
      <c r="F8" s="7"/>
      <c r="G8" s="7"/>
      <c r="H8" s="7"/>
      <c r="I8" s="7"/>
      <c r="J8" s="7"/>
      <c r="K8" s="7"/>
      <c r="L8" s="7"/>
      <c r="M8" s="7"/>
      <c r="N8" s="7"/>
    </row>
    <row r="9" spans="1:14" ht="16.5" customHeight="1">
      <c r="A9" s="104" t="s">
        <v>131</v>
      </c>
      <c r="B9" s="7"/>
      <c r="C9" s="15" t="s">
        <v>83</v>
      </c>
      <c r="D9" s="16"/>
      <c r="E9" s="106">
        <v>225224</v>
      </c>
      <c r="F9" s="106">
        <v>237831</v>
      </c>
      <c r="G9" s="106">
        <v>239570</v>
      </c>
      <c r="H9" s="106">
        <v>239793</v>
      </c>
      <c r="I9" s="107"/>
      <c r="J9" s="106">
        <v>247248</v>
      </c>
      <c r="K9" s="106">
        <v>238051</v>
      </c>
      <c r="L9" s="106">
        <v>239387</v>
      </c>
      <c r="M9" s="106">
        <v>238841.84251584299</v>
      </c>
      <c r="N9" s="106">
        <v>240872.37052682199</v>
      </c>
    </row>
    <row r="10" spans="1:14" ht="16.5" customHeight="1">
      <c r="A10" s="104" t="s">
        <v>81</v>
      </c>
      <c r="B10" s="7"/>
      <c r="C10" s="15" t="s">
        <v>83</v>
      </c>
      <c r="D10" s="16"/>
      <c r="E10" s="106">
        <v>34696</v>
      </c>
      <c r="F10" s="106">
        <v>37239</v>
      </c>
      <c r="G10" s="106">
        <v>46460</v>
      </c>
      <c r="H10" s="106">
        <v>60672</v>
      </c>
      <c r="I10" s="107"/>
      <c r="J10" s="106">
        <v>55121</v>
      </c>
      <c r="K10" s="106">
        <v>62535</v>
      </c>
      <c r="L10" s="106">
        <v>55104</v>
      </c>
      <c r="M10" s="106">
        <v>62499.381668478301</v>
      </c>
      <c r="N10" s="106">
        <v>58814.791378415299</v>
      </c>
    </row>
    <row r="11" spans="1:14" ht="16.5" customHeight="1">
      <c r="A11" s="104" t="s">
        <v>109</v>
      </c>
      <c r="B11" s="7"/>
      <c r="C11" s="15" t="s">
        <v>83</v>
      </c>
      <c r="D11" s="16"/>
      <c r="E11" s="106">
        <v>16003</v>
      </c>
      <c r="F11" s="106">
        <v>17559</v>
      </c>
      <c r="G11" s="106">
        <v>26539</v>
      </c>
      <c r="H11" s="106">
        <v>21702</v>
      </c>
      <c r="I11" s="107"/>
      <c r="J11" s="106">
        <v>27489</v>
      </c>
      <c r="K11" s="106">
        <v>20071</v>
      </c>
      <c r="L11" s="106">
        <v>16895</v>
      </c>
      <c r="M11" s="106">
        <v>14966.036304347799</v>
      </c>
      <c r="N11" s="106">
        <v>19833.787747267801</v>
      </c>
    </row>
    <row r="12" spans="1:14" s="9" customFormat="1" ht="16.5" customHeight="1">
      <c r="A12" s="105" t="s">
        <v>80</v>
      </c>
      <c r="C12" s="31" t="s">
        <v>83</v>
      </c>
      <c r="D12" s="56"/>
      <c r="E12" s="108">
        <v>275923</v>
      </c>
      <c r="F12" s="108">
        <v>292629</v>
      </c>
      <c r="G12" s="108">
        <v>312569</v>
      </c>
      <c r="H12" s="108">
        <v>322167</v>
      </c>
      <c r="I12" s="109"/>
      <c r="J12" s="108">
        <v>329858</v>
      </c>
      <c r="K12" s="108">
        <v>320657</v>
      </c>
      <c r="L12" s="108">
        <v>311386</v>
      </c>
      <c r="M12" s="108">
        <v>316307.26048866898</v>
      </c>
      <c r="N12" s="108">
        <v>319520.94965250499</v>
      </c>
    </row>
    <row r="13" spans="1:14" ht="16.5" customHeight="1">
      <c r="A13" s="7"/>
      <c r="C13" s="3"/>
      <c r="D13" s="3"/>
      <c r="E13" s="110"/>
      <c r="F13" s="110"/>
      <c r="G13" s="110"/>
      <c r="H13" s="110"/>
      <c r="I13" s="110"/>
      <c r="J13" s="110"/>
      <c r="K13" s="110"/>
      <c r="L13" s="110"/>
      <c r="M13" s="110"/>
      <c r="N13" s="110"/>
    </row>
    <row r="14" spans="1:14" ht="16.5" customHeight="1">
      <c r="A14" s="56" t="s">
        <v>103</v>
      </c>
      <c r="C14" s="3"/>
      <c r="D14" s="3"/>
      <c r="E14" s="110"/>
      <c r="F14" s="110"/>
      <c r="G14" s="110"/>
      <c r="H14" s="110"/>
      <c r="I14" s="110"/>
      <c r="J14" s="110"/>
      <c r="K14" s="110"/>
      <c r="L14" s="110"/>
      <c r="M14" s="110"/>
      <c r="N14" s="110"/>
    </row>
    <row r="15" spans="1:14" ht="16.5" customHeight="1">
      <c r="A15" s="104" t="s">
        <v>102</v>
      </c>
      <c r="C15" s="15" t="s">
        <v>83</v>
      </c>
      <c r="D15" s="3"/>
      <c r="E15" s="106">
        <v>183314</v>
      </c>
      <c r="F15" s="106">
        <v>191798</v>
      </c>
      <c r="G15" s="106">
        <v>208794</v>
      </c>
      <c r="H15" s="106">
        <v>224248</v>
      </c>
      <c r="I15" s="107"/>
      <c r="J15" s="106">
        <v>223487</v>
      </c>
      <c r="K15" s="106">
        <v>223018</v>
      </c>
      <c r="L15" s="106">
        <v>217666</v>
      </c>
      <c r="M15" s="106">
        <v>221694.12031479899</v>
      </c>
      <c r="N15" s="106">
        <v>221456.483370981</v>
      </c>
    </row>
    <row r="16" spans="1:14" ht="16.5" customHeight="1">
      <c r="A16" s="104" t="s">
        <v>101</v>
      </c>
      <c r="C16" s="15" t="s">
        <v>104</v>
      </c>
      <c r="D16" s="3"/>
      <c r="E16" s="106">
        <v>92609</v>
      </c>
      <c r="F16" s="106">
        <v>100831</v>
      </c>
      <c r="G16" s="106">
        <v>103775</v>
      </c>
      <c r="H16" s="106">
        <v>97919</v>
      </c>
      <c r="I16" s="107"/>
      <c r="J16" s="106">
        <v>106371</v>
      </c>
      <c r="K16" s="106">
        <v>97639</v>
      </c>
      <c r="L16" s="106">
        <v>93720</v>
      </c>
      <c r="M16" s="106">
        <v>94613.1401738696</v>
      </c>
      <c r="N16" s="106">
        <v>98064.466281524597</v>
      </c>
    </row>
    <row r="17" spans="1:14" s="7" customFormat="1" ht="16.5" customHeight="1">
      <c r="A17" s="105" t="s">
        <v>80</v>
      </c>
      <c r="C17" s="31" t="s">
        <v>83</v>
      </c>
      <c r="D17" s="16"/>
      <c r="E17" s="108">
        <v>275923</v>
      </c>
      <c r="F17" s="108">
        <v>292629</v>
      </c>
      <c r="G17" s="108">
        <v>312569</v>
      </c>
      <c r="H17" s="108">
        <v>322167</v>
      </c>
      <c r="I17" s="107"/>
      <c r="J17" s="108">
        <v>329858</v>
      </c>
      <c r="K17" s="108">
        <v>320657</v>
      </c>
      <c r="L17" s="108">
        <v>311386</v>
      </c>
      <c r="M17" s="108">
        <v>316307.26048866898</v>
      </c>
      <c r="N17" s="108">
        <v>319520.94965250499</v>
      </c>
    </row>
    <row r="18" spans="1:14" ht="16.5" customHeight="1">
      <c r="A18" s="7"/>
      <c r="C18" s="3"/>
      <c r="D18" s="3"/>
      <c r="E18" s="111"/>
      <c r="F18" s="111"/>
      <c r="G18" s="111"/>
      <c r="H18" s="111"/>
      <c r="I18" s="111"/>
      <c r="J18" s="111"/>
      <c r="K18" s="111"/>
      <c r="L18" s="111"/>
      <c r="M18" s="111"/>
      <c r="N18" s="111"/>
    </row>
    <row r="19" spans="1:14" ht="16.5" customHeight="1">
      <c r="A19" s="56" t="s">
        <v>82</v>
      </c>
      <c r="C19" s="3"/>
      <c r="D19" s="3"/>
      <c r="E19" s="111"/>
      <c r="F19" s="111"/>
      <c r="G19" s="111"/>
      <c r="H19" s="111"/>
      <c r="I19" s="111"/>
      <c r="J19" s="111"/>
      <c r="K19" s="111"/>
      <c r="L19" s="111"/>
      <c r="M19" s="111"/>
      <c r="N19" s="111"/>
    </row>
    <row r="20" spans="1:14" ht="16.5" customHeight="1">
      <c r="A20" s="104" t="s">
        <v>102</v>
      </c>
      <c r="C20" s="15" t="s">
        <v>85</v>
      </c>
      <c r="D20" s="3"/>
      <c r="E20" s="112">
        <v>7.59</v>
      </c>
      <c r="F20" s="112">
        <v>7.92</v>
      </c>
      <c r="G20" s="112">
        <v>8.0500000000000007</v>
      </c>
      <c r="H20" s="112">
        <v>7.2</v>
      </c>
      <c r="I20" s="113"/>
      <c r="J20" s="112">
        <v>6.09</v>
      </c>
      <c r="K20" s="112">
        <v>5.59</v>
      </c>
      <c r="L20" s="150">
        <v>5.56</v>
      </c>
      <c r="M20" s="150">
        <v>5.1483947601794497</v>
      </c>
      <c r="N20" s="150">
        <v>5.5964460919435304</v>
      </c>
    </row>
    <row r="21" spans="1:14" ht="16.5" customHeight="1">
      <c r="A21" s="104" t="s">
        <v>101</v>
      </c>
      <c r="C21" s="15" t="s">
        <v>86</v>
      </c>
      <c r="D21" s="3"/>
      <c r="E21" s="112">
        <v>103.27</v>
      </c>
      <c r="F21" s="112">
        <v>100.15</v>
      </c>
      <c r="G21" s="112">
        <v>94.92</v>
      </c>
      <c r="H21" s="112">
        <v>50.05</v>
      </c>
      <c r="I21" s="113"/>
      <c r="J21" s="112">
        <v>32.04</v>
      </c>
      <c r="K21" s="112">
        <v>43.68</v>
      </c>
      <c r="L21" s="112">
        <v>43.15</v>
      </c>
      <c r="M21" s="112">
        <v>46.803751181473402</v>
      </c>
      <c r="N21" s="112">
        <v>41.172728033076702</v>
      </c>
    </row>
    <row r="22" spans="1:14" s="7" customFormat="1" ht="16.5" customHeight="1">
      <c r="A22" s="105" t="s">
        <v>84</v>
      </c>
      <c r="C22" s="31" t="s">
        <v>87</v>
      </c>
      <c r="D22" s="16"/>
      <c r="E22" s="114">
        <v>64.86</v>
      </c>
      <c r="F22" s="114">
        <v>65.58</v>
      </c>
      <c r="G22" s="114">
        <v>63.46</v>
      </c>
      <c r="H22" s="114">
        <v>45.29</v>
      </c>
      <c r="I22" s="113"/>
      <c r="J22" s="114">
        <v>35.08</v>
      </c>
      <c r="K22" s="114">
        <v>36.619999999999997</v>
      </c>
      <c r="L22" s="114">
        <v>36.32</v>
      </c>
      <c r="M22" s="114">
        <v>35.6503449782413</v>
      </c>
      <c r="N22" s="114">
        <v>35.909373822839697</v>
      </c>
    </row>
    <row r="23" spans="1:14" ht="16.5" customHeight="1">
      <c r="C23" s="3"/>
      <c r="D23" s="3"/>
      <c r="E23" s="115"/>
      <c r="F23" s="115"/>
      <c r="G23" s="115"/>
      <c r="H23" s="115"/>
      <c r="I23" s="115"/>
      <c r="J23" s="115"/>
      <c r="K23" s="115"/>
      <c r="L23" s="115"/>
      <c r="M23" s="115"/>
      <c r="N23" s="115"/>
    </row>
    <row r="24" spans="1:14" ht="16.5" customHeight="1">
      <c r="A24" s="82" t="s">
        <v>133</v>
      </c>
      <c r="C24" s="3"/>
      <c r="D24" s="3"/>
      <c r="E24" s="115"/>
      <c r="F24" s="115"/>
      <c r="G24" s="115"/>
      <c r="H24" s="115"/>
      <c r="I24" s="115"/>
      <c r="J24" s="115"/>
      <c r="K24" s="115"/>
      <c r="L24" s="115"/>
      <c r="M24" s="115"/>
      <c r="N24" s="115"/>
    </row>
    <row r="25" spans="1:14" ht="16.5" customHeight="1">
      <c r="A25" s="104" t="s">
        <v>11</v>
      </c>
      <c r="C25" s="15" t="s">
        <v>87</v>
      </c>
      <c r="D25" s="3"/>
      <c r="E25" s="112">
        <v>13.61</v>
      </c>
      <c r="F25" s="112">
        <v>15.33</v>
      </c>
      <c r="G25" s="112">
        <v>21.82</v>
      </c>
      <c r="H25" s="112">
        <v>23.13</v>
      </c>
      <c r="I25" s="113"/>
      <c r="J25" s="112">
        <v>17.27</v>
      </c>
      <c r="K25" s="112">
        <v>17.739999999999998</v>
      </c>
      <c r="L25" s="112">
        <v>18.66</v>
      </c>
      <c r="M25" s="112">
        <v>17.5</v>
      </c>
      <c r="N25" s="112">
        <v>17.79</v>
      </c>
    </row>
    <row r="26" spans="1:14" ht="16.5" customHeight="1">
      <c r="A26" s="104" t="s">
        <v>88</v>
      </c>
      <c r="C26" s="15" t="s">
        <v>87</v>
      </c>
      <c r="D26" s="3"/>
      <c r="E26" s="112">
        <v>7.8</v>
      </c>
      <c r="F26" s="112">
        <v>7.65</v>
      </c>
      <c r="G26" s="112">
        <v>6.69</v>
      </c>
      <c r="H26" s="112">
        <v>3.62</v>
      </c>
      <c r="I26" s="113"/>
      <c r="J26" s="112">
        <v>2.94</v>
      </c>
      <c r="K26" s="112">
        <v>3.01</v>
      </c>
      <c r="L26" s="112">
        <v>3.1</v>
      </c>
      <c r="M26" s="112">
        <v>3.02</v>
      </c>
      <c r="N26" s="112">
        <v>3.02</v>
      </c>
    </row>
    <row r="27" spans="1:14" ht="16.5" customHeight="1">
      <c r="A27" s="104" t="s">
        <v>89</v>
      </c>
      <c r="C27" s="15" t="s">
        <v>87</v>
      </c>
      <c r="D27" s="3"/>
      <c r="E27" s="112">
        <v>3.09</v>
      </c>
      <c r="F27" s="112">
        <v>3.17</v>
      </c>
      <c r="G27" s="112">
        <v>3.1</v>
      </c>
      <c r="H27" s="112">
        <v>2.39</v>
      </c>
      <c r="I27" s="113"/>
      <c r="J27" s="112">
        <v>1.08</v>
      </c>
      <c r="K27" s="112">
        <v>2.0499999999999998</v>
      </c>
      <c r="L27" s="112">
        <v>1.39</v>
      </c>
      <c r="M27" s="112">
        <v>3.22</v>
      </c>
      <c r="N27" s="112">
        <v>1.93</v>
      </c>
    </row>
    <row r="28" spans="1:14" ht="16.5" customHeight="1">
      <c r="A28" s="104" t="s">
        <v>10</v>
      </c>
      <c r="C28" s="15" t="s">
        <v>87</v>
      </c>
      <c r="D28" s="3"/>
      <c r="E28" s="112">
        <v>2.11</v>
      </c>
      <c r="F28" s="112">
        <v>1.61</v>
      </c>
      <c r="G28" s="112">
        <v>2.83</v>
      </c>
      <c r="H28" s="112">
        <v>1.56</v>
      </c>
      <c r="I28" s="113"/>
      <c r="J28" s="112">
        <v>0.86</v>
      </c>
      <c r="K28" s="112">
        <v>0.54</v>
      </c>
      <c r="L28" s="112">
        <v>0.72</v>
      </c>
      <c r="M28" s="112">
        <v>0.41</v>
      </c>
      <c r="N28" s="112">
        <v>0.63</v>
      </c>
    </row>
    <row r="29" spans="1:14" ht="16.5" customHeight="1">
      <c r="A29" s="104" t="s">
        <v>9</v>
      </c>
      <c r="C29" s="15" t="s">
        <v>87</v>
      </c>
      <c r="D29" s="3"/>
      <c r="E29" s="112">
        <v>5.61</v>
      </c>
      <c r="F29" s="112">
        <v>6.18</v>
      </c>
      <c r="G29" s="112">
        <v>6.95</v>
      </c>
      <c r="H29" s="112">
        <v>6.04</v>
      </c>
      <c r="I29" s="113"/>
      <c r="J29" s="112">
        <v>4.4800000000000004</v>
      </c>
      <c r="K29" s="112">
        <v>4.93</v>
      </c>
      <c r="L29" s="112">
        <v>5.17</v>
      </c>
      <c r="M29" s="112">
        <v>5.75</v>
      </c>
      <c r="N29" s="112">
        <v>5.08</v>
      </c>
    </row>
    <row r="30" spans="1:14" ht="16.5" customHeight="1">
      <c r="A30" s="104" t="s">
        <v>141</v>
      </c>
      <c r="C30" s="15" t="s">
        <v>87</v>
      </c>
      <c r="D30" s="3"/>
      <c r="E30" s="112">
        <v>1.85</v>
      </c>
      <c r="F30" s="112">
        <v>1.88</v>
      </c>
      <c r="G30" s="112">
        <v>2.21</v>
      </c>
      <c r="H30" s="112">
        <v>2.14</v>
      </c>
      <c r="I30" s="113"/>
      <c r="J30" s="112">
        <v>1.94</v>
      </c>
      <c r="K30" s="112">
        <v>2.0299999999999998</v>
      </c>
      <c r="L30" s="112">
        <v>2.0699999999999998</v>
      </c>
      <c r="M30" s="112">
        <v>1.99</v>
      </c>
      <c r="N30" s="112">
        <v>2.0099999999999998</v>
      </c>
    </row>
    <row r="31" spans="1:14" s="9" customFormat="1" ht="16.5" customHeight="1">
      <c r="A31" s="105" t="s">
        <v>90</v>
      </c>
      <c r="C31" s="31" t="s">
        <v>87</v>
      </c>
      <c r="D31" s="56"/>
      <c r="E31" s="114">
        <v>34.07</v>
      </c>
      <c r="F31" s="114">
        <v>35.82</v>
      </c>
      <c r="G31" s="114">
        <v>43.600000000000009</v>
      </c>
      <c r="H31" s="114">
        <v>38.880000000000003</v>
      </c>
      <c r="I31" s="116"/>
      <c r="J31" s="114">
        <v>28.57</v>
      </c>
      <c r="K31" s="114">
        <v>30.3</v>
      </c>
      <c r="L31" s="114">
        <v>31.11</v>
      </c>
      <c r="M31" s="114">
        <v>31.889999999999997</v>
      </c>
      <c r="N31" s="114">
        <v>30.459999999999994</v>
      </c>
    </row>
    <row r="32" spans="1:14" ht="16.5" customHeight="1">
      <c r="C32" s="3"/>
      <c r="D32" s="3"/>
      <c r="E32" s="115"/>
      <c r="F32" s="115"/>
      <c r="G32" s="115"/>
      <c r="H32" s="115"/>
      <c r="I32" s="115"/>
      <c r="J32" s="115"/>
      <c r="K32" s="115"/>
      <c r="L32" s="115"/>
      <c r="M32" s="115"/>
      <c r="N32" s="115"/>
    </row>
    <row r="33" spans="1:14" ht="16.5" customHeight="1">
      <c r="A33" s="104" t="s">
        <v>91</v>
      </c>
      <c r="C33" s="15" t="s">
        <v>87</v>
      </c>
      <c r="D33" s="3"/>
      <c r="E33" s="112">
        <v>4.28</v>
      </c>
      <c r="F33" s="112">
        <v>4.88</v>
      </c>
      <c r="G33" s="112">
        <v>5.26</v>
      </c>
      <c r="H33" s="112">
        <v>4.62</v>
      </c>
      <c r="I33" s="113"/>
      <c r="J33" s="112">
        <v>3.9</v>
      </c>
      <c r="K33" s="112">
        <v>4.05</v>
      </c>
      <c r="L33" s="112">
        <v>4.2</v>
      </c>
      <c r="M33" s="112">
        <v>4.63</v>
      </c>
      <c r="N33" s="112">
        <v>4.18</v>
      </c>
    </row>
    <row r="34" spans="1:14" ht="16.5" customHeight="1">
      <c r="A34" s="104" t="s">
        <v>105</v>
      </c>
      <c r="C34" s="15" t="s">
        <v>87</v>
      </c>
      <c r="D34" s="3"/>
      <c r="E34" s="112">
        <v>20.46</v>
      </c>
      <c r="F34" s="112">
        <v>20.490000000000002</v>
      </c>
      <c r="G34" s="112">
        <v>21.780000000000008</v>
      </c>
      <c r="H34" s="112">
        <v>15.75</v>
      </c>
      <c r="I34" s="113"/>
      <c r="J34" s="112">
        <v>11.3</v>
      </c>
      <c r="K34" s="112">
        <v>12.56</v>
      </c>
      <c r="L34" s="112">
        <v>12.45</v>
      </c>
      <c r="M34" s="112">
        <v>14.39</v>
      </c>
      <c r="N34" s="112">
        <v>12.67</v>
      </c>
    </row>
    <row r="35" spans="1:14" ht="16.5" customHeight="1">
      <c r="C35" s="3"/>
      <c r="D35" s="3"/>
      <c r="E35" s="111"/>
      <c r="F35" s="111"/>
      <c r="G35" s="111"/>
      <c r="H35" s="111"/>
      <c r="I35" s="111"/>
      <c r="J35" s="111"/>
      <c r="K35" s="111"/>
      <c r="L35" s="111"/>
      <c r="M35" s="111"/>
      <c r="N35" s="111"/>
    </row>
    <row r="36" spans="1:14" ht="16.5" customHeight="1">
      <c r="A36" s="82" t="s">
        <v>134</v>
      </c>
      <c r="C36" s="3"/>
      <c r="D36" s="3"/>
      <c r="E36" s="111"/>
      <c r="F36" s="111"/>
      <c r="G36" s="111"/>
      <c r="H36" s="111"/>
      <c r="I36" s="111"/>
      <c r="J36" s="111"/>
      <c r="K36" s="111"/>
      <c r="L36" s="111"/>
      <c r="M36" s="111"/>
      <c r="N36" s="111"/>
    </row>
    <row r="37" spans="1:14" ht="16.5" customHeight="1">
      <c r="A37" s="104" t="s">
        <v>110</v>
      </c>
      <c r="C37" s="15" t="s">
        <v>99</v>
      </c>
      <c r="D37" s="3"/>
      <c r="E37" s="106">
        <v>901</v>
      </c>
      <c r="F37" s="106">
        <v>846</v>
      </c>
      <c r="G37" s="106">
        <v>777</v>
      </c>
      <c r="H37" s="106">
        <v>738</v>
      </c>
      <c r="I37" s="107"/>
      <c r="J37" s="117"/>
      <c r="K37" s="117"/>
      <c r="L37" s="117"/>
      <c r="N37" s="106">
        <v>694.73986640296357</v>
      </c>
    </row>
    <row r="38" spans="1:14" ht="16.5" customHeight="1">
      <c r="A38" s="104" t="s">
        <v>111</v>
      </c>
      <c r="C38" s="15" t="s">
        <v>99</v>
      </c>
      <c r="D38" s="3"/>
      <c r="E38" s="106">
        <v>885</v>
      </c>
      <c r="F38" s="106">
        <v>860</v>
      </c>
      <c r="G38" s="118">
        <v>499</v>
      </c>
      <c r="H38" s="118">
        <v>457</v>
      </c>
      <c r="I38" s="107"/>
      <c r="J38" s="117"/>
      <c r="K38" s="117"/>
      <c r="L38" s="117"/>
      <c r="N38" s="118">
        <v>403.82686543256705</v>
      </c>
    </row>
    <row r="39" spans="1:14" s="9" customFormat="1" ht="16.5" customHeight="1">
      <c r="A39" s="105" t="s">
        <v>108</v>
      </c>
      <c r="C39" s="31" t="s">
        <v>99</v>
      </c>
      <c r="D39" s="56"/>
      <c r="E39" s="108">
        <v>1786</v>
      </c>
      <c r="F39" s="108">
        <v>1706</v>
      </c>
      <c r="G39" s="108">
        <v>1276</v>
      </c>
      <c r="H39" s="108">
        <v>1195</v>
      </c>
      <c r="I39" s="109"/>
      <c r="J39" s="119"/>
      <c r="K39" s="119"/>
      <c r="L39" s="117"/>
      <c r="N39" s="108">
        <v>1098.5667318355302</v>
      </c>
    </row>
    <row r="40" spans="1:14" ht="16.5" customHeight="1">
      <c r="C40" s="3"/>
      <c r="D40" s="3"/>
      <c r="E40" s="110"/>
      <c r="F40" s="110"/>
      <c r="G40" s="110"/>
      <c r="H40" s="110"/>
      <c r="I40" s="110"/>
      <c r="J40" s="110"/>
      <c r="K40" s="110"/>
      <c r="L40" s="117"/>
      <c r="N40" s="110"/>
    </row>
    <row r="41" spans="1:14" ht="16.5" customHeight="1">
      <c r="A41" s="126" t="s">
        <v>112</v>
      </c>
      <c r="C41" s="3"/>
      <c r="D41" s="3"/>
      <c r="E41" s="110"/>
      <c r="F41" s="110"/>
      <c r="G41" s="110"/>
      <c r="H41" s="110"/>
      <c r="I41" s="110"/>
      <c r="J41" s="110"/>
      <c r="K41" s="110"/>
      <c r="L41" s="117"/>
      <c r="N41" s="110"/>
    </row>
    <row r="42" spans="1:14" ht="16.5" customHeight="1">
      <c r="A42" s="104" t="s">
        <v>110</v>
      </c>
      <c r="C42" s="37"/>
      <c r="D42" s="120"/>
      <c r="E42" s="117"/>
      <c r="F42" s="117"/>
      <c r="G42" s="117"/>
      <c r="H42" s="117"/>
      <c r="I42" s="117"/>
      <c r="J42" s="117"/>
      <c r="K42" s="117"/>
      <c r="L42" s="117"/>
      <c r="N42" s="117"/>
    </row>
    <row r="43" spans="1:14" ht="16.5" customHeight="1">
      <c r="A43" s="127" t="s">
        <v>132</v>
      </c>
      <c r="C43" s="15" t="s">
        <v>99</v>
      </c>
      <c r="D43" s="3"/>
      <c r="E43" s="106">
        <v>501</v>
      </c>
      <c r="F43" s="106">
        <v>450</v>
      </c>
      <c r="G43" s="106">
        <v>461</v>
      </c>
      <c r="H43" s="106">
        <v>440</v>
      </c>
      <c r="I43" s="107"/>
      <c r="J43" s="117"/>
      <c r="K43" s="117"/>
      <c r="L43" s="117"/>
      <c r="N43" s="106">
        <v>438</v>
      </c>
    </row>
    <row r="44" spans="1:14" ht="16.5" customHeight="1">
      <c r="A44" s="127" t="s">
        <v>107</v>
      </c>
      <c r="C44" s="15" t="s">
        <v>99</v>
      </c>
      <c r="D44" s="3"/>
      <c r="E44" s="106">
        <v>400</v>
      </c>
      <c r="F44" s="106">
        <v>396</v>
      </c>
      <c r="G44" s="118">
        <v>316</v>
      </c>
      <c r="H44" s="118">
        <v>298</v>
      </c>
      <c r="I44" s="107"/>
      <c r="J44" s="117"/>
      <c r="K44" s="117"/>
      <c r="L44" s="117"/>
      <c r="N44" s="118">
        <v>257</v>
      </c>
    </row>
    <row r="45" spans="1:14" s="9" customFormat="1" ht="16.5" customHeight="1">
      <c r="A45" s="105" t="s">
        <v>106</v>
      </c>
      <c r="C45" s="31" t="s">
        <v>99</v>
      </c>
      <c r="D45" s="56"/>
      <c r="E45" s="108">
        <v>901</v>
      </c>
      <c r="F45" s="108">
        <v>846</v>
      </c>
      <c r="G45" s="108">
        <v>777</v>
      </c>
      <c r="H45" s="108">
        <v>738</v>
      </c>
      <c r="I45" s="109"/>
      <c r="J45" s="119"/>
      <c r="K45" s="119"/>
      <c r="L45" s="117"/>
      <c r="N45" s="108">
        <f>SUM(N43:N44)</f>
        <v>695</v>
      </c>
    </row>
    <row r="46" spans="1:14" s="9" customFormat="1" ht="16.5" customHeight="1">
      <c r="A46" s="13"/>
      <c r="C46" s="121"/>
      <c r="D46" s="56"/>
      <c r="E46" s="119"/>
      <c r="F46" s="119"/>
      <c r="G46" s="119"/>
      <c r="H46" s="119"/>
      <c r="I46" s="109"/>
      <c r="J46" s="119"/>
      <c r="K46" s="119"/>
      <c r="L46" s="117"/>
      <c r="N46" s="119"/>
    </row>
    <row r="47" spans="1:14" ht="16.5" customHeight="1">
      <c r="A47" s="104" t="s">
        <v>143</v>
      </c>
      <c r="C47" s="37"/>
      <c r="D47" s="120"/>
      <c r="E47" s="117"/>
      <c r="F47" s="117"/>
      <c r="G47" s="117"/>
      <c r="H47" s="117"/>
      <c r="I47" s="117"/>
      <c r="J47" s="117"/>
      <c r="K47" s="117"/>
      <c r="L47" s="117"/>
      <c r="N47" s="117"/>
    </row>
    <row r="48" spans="1:14" ht="16.5" customHeight="1">
      <c r="A48" s="127" t="s">
        <v>132</v>
      </c>
      <c r="C48" s="15" t="s">
        <v>99</v>
      </c>
      <c r="D48" s="3"/>
      <c r="E48" s="106">
        <v>884</v>
      </c>
      <c r="F48" s="106">
        <v>808</v>
      </c>
      <c r="G48" s="106">
        <v>835</v>
      </c>
      <c r="H48" s="106">
        <v>770</v>
      </c>
      <c r="I48" s="107"/>
      <c r="J48" s="117"/>
      <c r="K48" s="117"/>
      <c r="L48" s="117"/>
      <c r="N48" s="106">
        <v>728</v>
      </c>
    </row>
    <row r="49" spans="1:14" ht="16.5" customHeight="1">
      <c r="A49" s="127" t="s">
        <v>107</v>
      </c>
      <c r="C49" s="15" t="s">
        <v>99</v>
      </c>
      <c r="D49" s="3"/>
      <c r="E49" s="118">
        <v>902</v>
      </c>
      <c r="F49" s="118">
        <v>898</v>
      </c>
      <c r="G49" s="118">
        <v>441</v>
      </c>
      <c r="H49" s="118">
        <v>425</v>
      </c>
      <c r="I49" s="107"/>
      <c r="J49" s="117"/>
      <c r="K49" s="117"/>
      <c r="L49" s="117"/>
      <c r="N49" s="118">
        <v>371</v>
      </c>
    </row>
    <row r="50" spans="1:14" s="9" customFormat="1" ht="16.5" customHeight="1">
      <c r="A50" s="105" t="s">
        <v>108</v>
      </c>
      <c r="C50" s="31" t="s">
        <v>99</v>
      </c>
      <c r="D50" s="56"/>
      <c r="E50" s="108">
        <v>1786</v>
      </c>
      <c r="F50" s="108">
        <v>1706</v>
      </c>
      <c r="G50" s="108">
        <v>1276</v>
      </c>
      <c r="H50" s="108">
        <v>1195</v>
      </c>
      <c r="I50" s="109"/>
      <c r="J50" s="119"/>
      <c r="K50" s="119"/>
      <c r="L50" s="117"/>
      <c r="N50" s="108">
        <f>SUM(N48:N49)</f>
        <v>1099</v>
      </c>
    </row>
    <row r="51" spans="1:14" ht="16.5" customHeight="1">
      <c r="C51" s="3"/>
      <c r="D51" s="3"/>
      <c r="E51" s="110"/>
      <c r="F51" s="110"/>
      <c r="G51" s="110"/>
      <c r="H51" s="110"/>
      <c r="I51" s="110"/>
      <c r="J51" s="122"/>
      <c r="K51" s="122"/>
      <c r="L51" s="117"/>
      <c r="N51" s="110"/>
    </row>
    <row r="52" spans="1:14" ht="16.5" customHeight="1">
      <c r="A52" s="126" t="s">
        <v>113</v>
      </c>
      <c r="C52" s="3"/>
      <c r="D52" s="3"/>
      <c r="E52" s="110"/>
      <c r="F52" s="110"/>
      <c r="G52" s="110"/>
      <c r="H52" s="110"/>
      <c r="I52" s="110"/>
      <c r="J52" s="110"/>
      <c r="K52" s="110"/>
      <c r="L52" s="117"/>
      <c r="N52" s="110"/>
    </row>
    <row r="53" spans="1:14" ht="16.5" customHeight="1">
      <c r="A53" s="104" t="s">
        <v>110</v>
      </c>
      <c r="C53" s="37"/>
      <c r="D53" s="120"/>
      <c r="E53" s="117"/>
      <c r="F53" s="117"/>
      <c r="G53" s="117"/>
      <c r="H53" s="117"/>
      <c r="I53" s="117"/>
      <c r="J53" s="117"/>
      <c r="K53" s="117"/>
      <c r="L53" s="117"/>
      <c r="N53" s="117"/>
    </row>
    <row r="54" spans="1:14" ht="16.5" customHeight="1">
      <c r="A54" s="127" t="s">
        <v>102</v>
      </c>
      <c r="C54" s="15" t="s">
        <v>99</v>
      </c>
      <c r="D54" s="3"/>
      <c r="E54" s="106">
        <v>640</v>
      </c>
      <c r="F54" s="106">
        <v>596</v>
      </c>
      <c r="G54" s="106">
        <v>590</v>
      </c>
      <c r="H54" s="106">
        <v>568</v>
      </c>
      <c r="I54" s="107"/>
      <c r="J54" s="117"/>
      <c r="K54" s="117"/>
      <c r="L54" s="117"/>
      <c r="N54" s="106">
        <v>525</v>
      </c>
    </row>
    <row r="55" spans="1:14" ht="16.5" customHeight="1">
      <c r="A55" s="127" t="s">
        <v>101</v>
      </c>
      <c r="C55" s="15" t="s">
        <v>99</v>
      </c>
      <c r="D55" s="3"/>
      <c r="E55" s="106">
        <v>261</v>
      </c>
      <c r="F55" s="106">
        <v>250</v>
      </c>
      <c r="G55" s="118">
        <v>187</v>
      </c>
      <c r="H55" s="118">
        <v>170</v>
      </c>
      <c r="I55" s="107"/>
      <c r="J55" s="117"/>
      <c r="K55" s="117"/>
      <c r="L55" s="117"/>
      <c r="N55" s="118">
        <v>170</v>
      </c>
    </row>
    <row r="56" spans="1:14" s="9" customFormat="1" ht="16.5" customHeight="1">
      <c r="A56" s="105" t="s">
        <v>106</v>
      </c>
      <c r="C56" s="31" t="s">
        <v>99</v>
      </c>
      <c r="D56" s="56"/>
      <c r="E56" s="108">
        <v>901</v>
      </c>
      <c r="F56" s="108">
        <v>846</v>
      </c>
      <c r="G56" s="108">
        <v>777</v>
      </c>
      <c r="H56" s="108">
        <v>738</v>
      </c>
      <c r="I56" s="109"/>
      <c r="J56" s="119"/>
      <c r="K56" s="119"/>
      <c r="L56" s="117"/>
      <c r="N56" s="108">
        <f>SUM(N54:N55)</f>
        <v>695</v>
      </c>
    </row>
    <row r="57" spans="1:14" s="9" customFormat="1" ht="16.5" customHeight="1">
      <c r="A57" s="13"/>
      <c r="C57" s="121"/>
      <c r="D57" s="56"/>
      <c r="E57" s="119"/>
      <c r="F57" s="119"/>
      <c r="G57" s="119"/>
      <c r="H57" s="119"/>
      <c r="I57" s="109"/>
      <c r="J57" s="119"/>
      <c r="K57" s="119"/>
      <c r="L57" s="117"/>
      <c r="N57" s="119"/>
    </row>
    <row r="58" spans="1:14" ht="16.5" customHeight="1">
      <c r="A58" s="104" t="s">
        <v>143</v>
      </c>
      <c r="C58" s="37"/>
      <c r="D58" s="120"/>
      <c r="E58" s="117"/>
      <c r="F58" s="117"/>
      <c r="G58" s="117"/>
      <c r="H58" s="117"/>
      <c r="I58" s="117"/>
      <c r="J58" s="117"/>
      <c r="K58" s="117"/>
      <c r="L58" s="117"/>
      <c r="N58" s="117"/>
    </row>
    <row r="59" spans="1:14" ht="16.5" customHeight="1">
      <c r="A59" s="127" t="s">
        <v>102</v>
      </c>
      <c r="C59" s="15" t="s">
        <v>99</v>
      </c>
      <c r="D59" s="3"/>
      <c r="E59" s="106">
        <v>1036</v>
      </c>
      <c r="F59" s="106">
        <v>990</v>
      </c>
      <c r="G59" s="106">
        <v>968</v>
      </c>
      <c r="H59" s="106">
        <v>907</v>
      </c>
      <c r="I59" s="107"/>
      <c r="J59" s="117"/>
      <c r="K59" s="117"/>
      <c r="L59" s="117"/>
      <c r="N59" s="106">
        <v>831</v>
      </c>
    </row>
    <row r="60" spans="1:14" ht="16.5" customHeight="1">
      <c r="A60" s="127" t="s">
        <v>101</v>
      </c>
      <c r="C60" s="15" t="s">
        <v>99</v>
      </c>
      <c r="D60" s="3"/>
      <c r="E60" s="118">
        <v>750</v>
      </c>
      <c r="F60" s="118">
        <v>716</v>
      </c>
      <c r="G60" s="118">
        <v>308</v>
      </c>
      <c r="H60" s="118">
        <v>288</v>
      </c>
      <c r="I60" s="107"/>
      <c r="J60" s="117"/>
      <c r="K60" s="117"/>
      <c r="L60" s="117"/>
      <c r="N60" s="118">
        <v>268</v>
      </c>
    </row>
    <row r="61" spans="1:14" s="9" customFormat="1" ht="16.5" customHeight="1">
      <c r="A61" s="105" t="s">
        <v>108</v>
      </c>
      <c r="C61" s="31" t="s">
        <v>99</v>
      </c>
      <c r="D61" s="56"/>
      <c r="E61" s="108">
        <v>1786</v>
      </c>
      <c r="F61" s="108">
        <v>1706</v>
      </c>
      <c r="G61" s="108">
        <v>1276</v>
      </c>
      <c r="H61" s="108">
        <v>1195</v>
      </c>
      <c r="I61" s="109"/>
      <c r="J61" s="119"/>
      <c r="K61" s="119"/>
      <c r="L61" s="117"/>
      <c r="N61" s="108">
        <f>SUM(N59:N60)</f>
        <v>1099</v>
      </c>
    </row>
    <row r="62" spans="1:14" ht="16.5" customHeight="1">
      <c r="C62" s="3"/>
      <c r="D62" s="3"/>
      <c r="E62" s="111"/>
      <c r="F62" s="111"/>
      <c r="G62" s="111"/>
      <c r="H62" s="111"/>
      <c r="I62" s="111"/>
      <c r="J62" s="123"/>
      <c r="K62" s="123"/>
      <c r="L62" s="111"/>
    </row>
    <row r="63" spans="1:14" ht="16.5" customHeight="1">
      <c r="A63" s="82" t="s">
        <v>96</v>
      </c>
      <c r="C63" s="3"/>
      <c r="D63" s="3"/>
      <c r="E63" s="111"/>
      <c r="F63" s="111"/>
      <c r="G63" s="111"/>
      <c r="H63" s="111"/>
      <c r="I63" s="111"/>
      <c r="J63" s="111"/>
      <c r="K63" s="111"/>
      <c r="L63" s="111"/>
      <c r="M63" s="111"/>
      <c r="N63" s="111"/>
    </row>
    <row r="64" spans="1:14" ht="16.5" customHeight="1">
      <c r="A64" s="104" t="s">
        <v>93</v>
      </c>
      <c r="C64" s="15" t="s">
        <v>97</v>
      </c>
      <c r="D64" s="3"/>
      <c r="E64" s="106">
        <v>54</v>
      </c>
      <c r="F64" s="106">
        <v>55</v>
      </c>
      <c r="G64" s="106">
        <v>43</v>
      </c>
      <c r="H64" s="106">
        <v>47</v>
      </c>
      <c r="I64" s="107"/>
      <c r="J64" s="106">
        <v>3</v>
      </c>
      <c r="K64" s="106">
        <v>2</v>
      </c>
      <c r="L64" s="151">
        <v>2</v>
      </c>
      <c r="M64" s="151">
        <v>1</v>
      </c>
      <c r="N64" s="151">
        <v>6</v>
      </c>
    </row>
    <row r="65" spans="1:14" ht="16.5" customHeight="1">
      <c r="A65" s="104" t="s">
        <v>94</v>
      </c>
      <c r="C65" s="15" t="s">
        <v>97</v>
      </c>
      <c r="D65" s="3"/>
      <c r="E65" s="106">
        <v>43</v>
      </c>
      <c r="F65" s="106">
        <v>38</v>
      </c>
      <c r="G65" s="106">
        <v>25</v>
      </c>
      <c r="H65" s="106">
        <v>31</v>
      </c>
      <c r="I65" s="107"/>
      <c r="J65" s="106">
        <v>2</v>
      </c>
      <c r="K65" s="106">
        <v>1</v>
      </c>
      <c r="L65" s="151">
        <v>2</v>
      </c>
      <c r="M65" s="151">
        <v>1</v>
      </c>
      <c r="N65" s="151">
        <v>8</v>
      </c>
    </row>
    <row r="66" spans="1:14" s="9" customFormat="1" ht="16.5" customHeight="1">
      <c r="A66" s="105" t="s">
        <v>95</v>
      </c>
      <c r="C66" s="31" t="s">
        <v>98</v>
      </c>
      <c r="D66" s="56"/>
      <c r="E66" s="124">
        <v>0.8</v>
      </c>
      <c r="F66" s="124">
        <v>0.69</v>
      </c>
      <c r="G66" s="124">
        <v>0.57999999999999996</v>
      </c>
      <c r="H66" s="124">
        <v>0.66</v>
      </c>
      <c r="I66" s="125"/>
      <c r="J66" s="124">
        <v>0.67</v>
      </c>
      <c r="K66" s="124">
        <v>0.5</v>
      </c>
      <c r="L66" s="124">
        <v>1</v>
      </c>
      <c r="M66" s="182">
        <v>1</v>
      </c>
      <c r="N66" s="182">
        <v>0.75</v>
      </c>
    </row>
    <row r="67" spans="1:14" ht="16.5" customHeight="1"/>
    <row r="68" spans="1:14" s="7" customFormat="1" ht="12" customHeight="1">
      <c r="A68" s="80" t="s">
        <v>130</v>
      </c>
      <c r="H68" s="42"/>
      <c r="I68" s="40"/>
      <c r="J68" s="42"/>
      <c r="K68" s="42"/>
    </row>
    <row r="69" spans="1:14" s="7" customFormat="1" ht="12" customHeight="1">
      <c r="A69" s="80" t="s">
        <v>136</v>
      </c>
      <c r="H69" s="42"/>
      <c r="I69" s="40"/>
      <c r="J69" s="42"/>
      <c r="K69" s="42"/>
    </row>
    <row r="70" spans="1:14" s="7" customFormat="1" ht="12" customHeight="1">
      <c r="A70" s="80" t="s">
        <v>135</v>
      </c>
      <c r="H70" s="42"/>
      <c r="I70" s="40"/>
      <c r="J70" s="42"/>
      <c r="K70" s="42"/>
    </row>
    <row r="71" spans="1:14" s="7" customFormat="1" ht="12" customHeight="1">
      <c r="A71" s="128" t="s">
        <v>251</v>
      </c>
      <c r="H71" s="42"/>
      <c r="I71" s="40"/>
      <c r="J71" s="42"/>
      <c r="K71" s="42"/>
    </row>
    <row r="72" spans="1:14" s="7" customFormat="1" ht="12" customHeight="1">
      <c r="A72" s="128" t="s">
        <v>252</v>
      </c>
      <c r="H72" s="42"/>
      <c r="I72" s="40"/>
      <c r="J72" s="42"/>
      <c r="K72" s="42"/>
    </row>
    <row r="73" spans="1:14" s="7" customFormat="1" ht="12" customHeight="1">
      <c r="A73" s="128" t="s">
        <v>253</v>
      </c>
      <c r="H73" s="42"/>
      <c r="I73" s="40"/>
      <c r="J73" s="42"/>
      <c r="K73" s="42"/>
    </row>
    <row r="74" spans="1:14" s="7" customFormat="1" ht="12" customHeight="1">
      <c r="A74" s="128" t="s">
        <v>254</v>
      </c>
      <c r="H74" s="42"/>
      <c r="I74" s="40"/>
      <c r="J74" s="42"/>
      <c r="K74" s="42"/>
    </row>
    <row r="75" spans="1:14" ht="12" customHeight="1">
      <c r="A75" s="80" t="s">
        <v>142</v>
      </c>
    </row>
    <row r="76" spans="1:14">
      <c r="A76" s="80"/>
    </row>
    <row r="77" spans="1:14">
      <c r="A77" s="80" t="s">
        <v>218</v>
      </c>
    </row>
  </sheetData>
  <mergeCells count="3">
    <mergeCell ref="A1:G1"/>
    <mergeCell ref="A2:I2"/>
    <mergeCell ref="A4:N4"/>
  </mergeCells>
  <hyperlinks>
    <hyperlink ref="A6" location="Index!A1" display="RETURN TO 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opLeftCell="A4" workbookViewId="0">
      <selection activeCell="G1" sqref="G1:I1"/>
    </sheetView>
  </sheetViews>
  <sheetFormatPr defaultColWidth="9" defaultRowHeight="14.4"/>
  <cols>
    <col min="1" max="1" width="45.6640625" style="1" customWidth="1"/>
    <col min="2" max="2" width="3.109375" style="1" customWidth="1"/>
    <col min="3" max="3" width="12.6640625" style="1" customWidth="1"/>
    <col min="4" max="4" width="3.109375" style="1" customWidth="1"/>
    <col min="5" max="7" width="10.6640625" style="1" customWidth="1"/>
    <col min="8" max="8" width="3.109375" style="1" customWidth="1"/>
    <col min="9" max="9" width="10.6640625" style="1" customWidth="1"/>
    <col min="10" max="16384" width="9" style="1"/>
  </cols>
  <sheetData>
    <row r="1" spans="1:19" ht="30.75" customHeight="1">
      <c r="A1" s="183" t="s">
        <v>0</v>
      </c>
      <c r="B1" s="183"/>
      <c r="C1" s="183"/>
      <c r="D1" s="183"/>
      <c r="E1" s="183"/>
      <c r="F1" s="183"/>
      <c r="G1" s="196" t="s">
        <v>23</v>
      </c>
      <c r="H1" s="196"/>
      <c r="I1" s="196"/>
    </row>
    <row r="2" spans="1:19" ht="15.6">
      <c r="A2" s="197" t="s">
        <v>1</v>
      </c>
      <c r="B2" s="197"/>
      <c r="C2" s="197"/>
      <c r="D2" s="197"/>
      <c r="E2" s="197"/>
      <c r="F2" s="197"/>
      <c r="G2" s="197"/>
      <c r="H2" s="197"/>
      <c r="I2" s="197"/>
      <c r="J2" s="21"/>
      <c r="K2" s="21"/>
      <c r="L2" s="21"/>
      <c r="M2" s="21"/>
      <c r="N2" s="21"/>
    </row>
    <row r="3" spans="1:19" ht="5.25" customHeight="1" thickBot="1">
      <c r="A3" s="4"/>
      <c r="B3" s="12"/>
      <c r="C3" s="12"/>
      <c r="D3" s="12"/>
      <c r="E3" s="12"/>
      <c r="F3" s="12"/>
      <c r="G3" s="12"/>
      <c r="H3" s="12"/>
      <c r="I3" s="12"/>
    </row>
    <row r="4" spans="1:19" ht="5.25" customHeight="1" thickTop="1" thickBot="1">
      <c r="A4" s="198"/>
      <c r="B4" s="198"/>
      <c r="C4" s="198"/>
      <c r="D4" s="198"/>
      <c r="E4" s="198"/>
      <c r="F4" s="198"/>
      <c r="G4" s="198"/>
      <c r="H4" s="198"/>
      <c r="I4" s="198"/>
    </row>
    <row r="5" spans="1:19" ht="15" customHeight="1" thickTop="1">
      <c r="A5" s="4"/>
      <c r="B5" s="12"/>
      <c r="C5" s="12"/>
      <c r="D5" s="12"/>
      <c r="E5" s="12"/>
      <c r="F5" s="12"/>
      <c r="G5" s="12"/>
      <c r="H5" s="12"/>
      <c r="I5" s="12"/>
    </row>
    <row r="6" spans="1:19" ht="14.25" customHeight="1">
      <c r="A6" s="199" t="s">
        <v>144</v>
      </c>
      <c r="B6" s="200"/>
      <c r="C6" s="200"/>
      <c r="D6" s="200"/>
      <c r="E6" s="200"/>
      <c r="F6" s="200"/>
      <c r="G6" s="200"/>
      <c r="H6" s="200"/>
      <c r="I6" s="200"/>
    </row>
    <row r="7" spans="1:19">
      <c r="A7" s="200"/>
      <c r="B7" s="200"/>
      <c r="C7" s="200"/>
      <c r="D7" s="200"/>
      <c r="E7" s="200"/>
      <c r="F7" s="200"/>
      <c r="G7" s="200"/>
      <c r="H7" s="200"/>
      <c r="I7" s="200"/>
    </row>
    <row r="8" spans="1:19">
      <c r="A8" s="200"/>
      <c r="B8" s="200"/>
      <c r="C8" s="200"/>
      <c r="D8" s="200"/>
      <c r="E8" s="200"/>
      <c r="F8" s="200"/>
      <c r="G8" s="200"/>
      <c r="H8" s="200"/>
      <c r="I8" s="200"/>
    </row>
    <row r="9" spans="1:19">
      <c r="A9" s="200"/>
      <c r="B9" s="200"/>
      <c r="C9" s="200"/>
      <c r="D9" s="200"/>
      <c r="E9" s="200"/>
      <c r="F9" s="200"/>
      <c r="G9" s="200"/>
      <c r="H9" s="200"/>
      <c r="I9" s="200"/>
    </row>
    <row r="10" spans="1:19">
      <c r="A10" s="200"/>
      <c r="B10" s="200"/>
      <c r="C10" s="200"/>
      <c r="D10" s="200"/>
      <c r="E10" s="200"/>
      <c r="F10" s="200"/>
      <c r="G10" s="200"/>
      <c r="H10" s="200"/>
      <c r="I10" s="200"/>
    </row>
    <row r="11" spans="1:19" s="22" customFormat="1" ht="13.8">
      <c r="A11" s="200"/>
      <c r="B11" s="200"/>
      <c r="C11" s="200"/>
      <c r="D11" s="200"/>
      <c r="E11" s="200"/>
      <c r="F11" s="200"/>
      <c r="G11" s="200"/>
      <c r="H11" s="200"/>
      <c r="I11" s="200"/>
    </row>
    <row r="12" spans="1:19">
      <c r="A12" s="200"/>
      <c r="B12" s="200"/>
      <c r="C12" s="200"/>
      <c r="D12" s="200"/>
      <c r="E12" s="200"/>
      <c r="F12" s="200"/>
      <c r="G12" s="200"/>
      <c r="H12" s="200"/>
      <c r="I12" s="200"/>
    </row>
    <row r="13" spans="1:19">
      <c r="A13" s="200"/>
      <c r="B13" s="200"/>
      <c r="C13" s="200"/>
      <c r="D13" s="200"/>
      <c r="E13" s="200"/>
      <c r="F13" s="200"/>
      <c r="G13" s="200"/>
      <c r="H13" s="200"/>
      <c r="I13" s="200"/>
    </row>
    <row r="14" spans="1:19">
      <c r="A14" s="200"/>
      <c r="B14" s="200"/>
      <c r="C14" s="200"/>
      <c r="D14" s="200"/>
      <c r="E14" s="200"/>
      <c r="F14" s="200"/>
      <c r="G14" s="200"/>
      <c r="H14" s="200"/>
      <c r="I14" s="200"/>
    </row>
    <row r="15" spans="1:19">
      <c r="A15" s="200"/>
      <c r="B15" s="200"/>
      <c r="C15" s="200"/>
      <c r="D15" s="200"/>
      <c r="E15" s="200"/>
      <c r="F15" s="200"/>
      <c r="G15" s="200"/>
      <c r="H15" s="200"/>
      <c r="I15" s="200"/>
    </row>
    <row r="16" spans="1:19" s="7" customFormat="1" ht="13.8">
      <c r="A16" s="200"/>
      <c r="B16" s="200"/>
      <c r="C16" s="200"/>
      <c r="D16" s="200"/>
      <c r="E16" s="201"/>
      <c r="F16" s="201"/>
      <c r="G16" s="201"/>
      <c r="H16" s="200"/>
      <c r="I16" s="201"/>
      <c r="J16" s="22"/>
      <c r="K16" s="22"/>
      <c r="L16" s="22"/>
      <c r="P16" s="22"/>
      <c r="Q16" s="22"/>
      <c r="R16" s="22"/>
      <c r="S16" s="22"/>
    </row>
    <row r="17" spans="1:19">
      <c r="A17" s="200"/>
      <c r="B17" s="200"/>
      <c r="C17" s="200"/>
      <c r="D17" s="200"/>
      <c r="E17" s="200"/>
      <c r="F17" s="200"/>
      <c r="G17" s="200"/>
      <c r="H17" s="200"/>
      <c r="I17" s="200"/>
    </row>
    <row r="18" spans="1:19">
      <c r="A18" s="200"/>
      <c r="B18" s="200"/>
      <c r="C18" s="200"/>
      <c r="D18" s="200"/>
      <c r="E18" s="200"/>
      <c r="F18" s="200"/>
      <c r="G18" s="200"/>
      <c r="H18" s="200"/>
      <c r="I18" s="200"/>
    </row>
    <row r="19" spans="1:19">
      <c r="A19" s="200"/>
      <c r="B19" s="200"/>
      <c r="C19" s="200"/>
      <c r="D19" s="200"/>
      <c r="E19" s="200"/>
      <c r="F19" s="200"/>
      <c r="G19" s="200"/>
      <c r="H19" s="200"/>
      <c r="I19" s="200"/>
    </row>
    <row r="20" spans="1:19">
      <c r="A20" s="200"/>
      <c r="B20" s="200"/>
      <c r="C20" s="200"/>
      <c r="D20" s="200"/>
      <c r="E20" s="200"/>
      <c r="F20" s="200"/>
      <c r="G20" s="200"/>
      <c r="H20" s="200"/>
      <c r="I20" s="200"/>
    </row>
    <row r="21" spans="1:19" s="7" customFormat="1" ht="13.8">
      <c r="A21" s="200"/>
      <c r="B21" s="200"/>
      <c r="C21" s="200"/>
      <c r="D21" s="200"/>
      <c r="E21" s="201"/>
      <c r="F21" s="201"/>
      <c r="G21" s="201"/>
      <c r="H21" s="200"/>
      <c r="I21" s="201"/>
      <c r="J21" s="22"/>
      <c r="K21" s="22"/>
      <c r="L21" s="22"/>
      <c r="M21" s="22"/>
      <c r="O21" s="22"/>
      <c r="P21" s="22"/>
      <c r="Q21" s="22"/>
      <c r="R21" s="22"/>
      <c r="S21" s="22"/>
    </row>
    <row r="22" spans="1:19">
      <c r="A22" s="200"/>
      <c r="B22" s="200"/>
      <c r="C22" s="200"/>
      <c r="D22" s="200"/>
      <c r="E22" s="200"/>
      <c r="F22" s="200"/>
      <c r="G22" s="200"/>
      <c r="H22" s="200"/>
      <c r="I22" s="200"/>
    </row>
    <row r="23" spans="1:19">
      <c r="A23" s="200"/>
      <c r="B23" s="200"/>
      <c r="C23" s="200"/>
      <c r="D23" s="200"/>
      <c r="E23" s="200"/>
      <c r="F23" s="200"/>
      <c r="G23" s="200"/>
      <c r="H23" s="200"/>
      <c r="I23" s="200"/>
    </row>
    <row r="24" spans="1:19">
      <c r="A24" s="200"/>
      <c r="B24" s="200"/>
      <c r="C24" s="200"/>
      <c r="D24" s="200"/>
      <c r="E24" s="200"/>
      <c r="F24" s="200"/>
      <c r="G24" s="200"/>
      <c r="H24" s="200"/>
      <c r="I24" s="200"/>
    </row>
    <row r="25" spans="1:19">
      <c r="A25" s="200"/>
      <c r="B25" s="200"/>
      <c r="C25" s="200"/>
      <c r="D25" s="200"/>
      <c r="E25" s="200"/>
      <c r="F25" s="200"/>
      <c r="G25" s="200"/>
      <c r="H25" s="200"/>
      <c r="I25" s="200"/>
    </row>
    <row r="26" spans="1:19">
      <c r="A26" s="200"/>
      <c r="B26" s="200"/>
      <c r="C26" s="200"/>
      <c r="D26" s="200"/>
      <c r="E26" s="200"/>
      <c r="F26" s="200"/>
      <c r="G26" s="200"/>
      <c r="H26" s="200"/>
      <c r="I26" s="200"/>
    </row>
    <row r="27" spans="1:19">
      <c r="A27" s="200"/>
      <c r="B27" s="200"/>
      <c r="C27" s="200"/>
      <c r="D27" s="200"/>
      <c r="E27" s="200"/>
      <c r="F27" s="200"/>
      <c r="G27" s="200"/>
      <c r="H27" s="200"/>
      <c r="I27" s="200"/>
    </row>
    <row r="28" spans="1:19">
      <c r="A28" s="200"/>
      <c r="B28" s="200"/>
      <c r="C28" s="200"/>
      <c r="D28" s="200"/>
      <c r="E28" s="200"/>
      <c r="F28" s="200"/>
      <c r="G28" s="200"/>
      <c r="H28" s="200"/>
      <c r="I28" s="200"/>
    </row>
    <row r="29" spans="1:19" s="22" customFormat="1" ht="13.8">
      <c r="A29" s="200"/>
      <c r="B29" s="200"/>
      <c r="C29" s="200"/>
      <c r="D29" s="200"/>
      <c r="E29" s="200"/>
      <c r="F29" s="200"/>
      <c r="G29" s="200"/>
      <c r="H29" s="200"/>
      <c r="I29" s="200"/>
    </row>
    <row r="30" spans="1:19">
      <c r="A30" s="200"/>
      <c r="B30" s="200"/>
      <c r="C30" s="200"/>
      <c r="D30" s="200"/>
      <c r="E30" s="200"/>
      <c r="F30" s="200"/>
      <c r="G30" s="200"/>
      <c r="H30" s="200"/>
      <c r="I30" s="200"/>
    </row>
    <row r="31" spans="1:19">
      <c r="A31" s="200"/>
      <c r="B31" s="200"/>
      <c r="C31" s="200"/>
      <c r="D31" s="200"/>
      <c r="E31" s="200"/>
      <c r="F31" s="200"/>
      <c r="G31" s="200"/>
      <c r="H31" s="200"/>
      <c r="I31" s="200"/>
    </row>
    <row r="32" spans="1:19">
      <c r="A32" s="200"/>
      <c r="B32" s="200"/>
      <c r="C32" s="200"/>
      <c r="D32" s="200"/>
      <c r="E32" s="200"/>
      <c r="F32" s="200"/>
      <c r="G32" s="200"/>
      <c r="H32" s="200"/>
      <c r="I32" s="200"/>
    </row>
    <row r="33" spans="1:9">
      <c r="A33" s="200"/>
      <c r="B33" s="200"/>
      <c r="C33" s="200"/>
      <c r="D33" s="200"/>
      <c r="E33" s="200"/>
      <c r="F33" s="200"/>
      <c r="G33" s="200"/>
      <c r="H33" s="200"/>
      <c r="I33" s="200"/>
    </row>
    <row r="34" spans="1:9">
      <c r="A34" s="200"/>
      <c r="B34" s="200"/>
      <c r="C34" s="200"/>
      <c r="D34" s="200"/>
      <c r="E34" s="200"/>
      <c r="F34" s="200"/>
      <c r="G34" s="200"/>
      <c r="H34" s="200"/>
      <c r="I34" s="200"/>
    </row>
    <row r="35" spans="1:9">
      <c r="A35" s="200"/>
      <c r="B35" s="200"/>
      <c r="C35" s="200"/>
      <c r="D35" s="200"/>
      <c r="E35" s="200"/>
      <c r="F35" s="200"/>
      <c r="G35" s="200"/>
      <c r="H35" s="200"/>
      <c r="I35" s="200"/>
    </row>
    <row r="36" spans="1:9">
      <c r="A36" s="200"/>
      <c r="B36" s="200"/>
      <c r="C36" s="200"/>
      <c r="D36" s="200"/>
      <c r="E36" s="200"/>
      <c r="F36" s="200"/>
      <c r="G36" s="200"/>
      <c r="H36" s="200"/>
      <c r="I36" s="200"/>
    </row>
    <row r="37" spans="1:9">
      <c r="A37" s="200"/>
      <c r="B37" s="200"/>
      <c r="C37" s="200"/>
      <c r="D37" s="200"/>
      <c r="E37" s="200"/>
      <c r="F37" s="200"/>
      <c r="G37" s="200"/>
      <c r="H37" s="200"/>
      <c r="I37" s="200"/>
    </row>
    <row r="38" spans="1:9" s="22" customFormat="1" ht="13.8">
      <c r="A38" s="200"/>
      <c r="B38" s="200"/>
      <c r="C38" s="200"/>
      <c r="D38" s="200"/>
      <c r="E38" s="200"/>
      <c r="F38" s="200"/>
      <c r="G38" s="200"/>
      <c r="H38" s="200"/>
      <c r="I38" s="200"/>
    </row>
    <row r="39" spans="1:9">
      <c r="A39" s="200"/>
      <c r="B39" s="200"/>
      <c r="C39" s="200"/>
      <c r="D39" s="200"/>
      <c r="E39" s="200"/>
      <c r="F39" s="200"/>
      <c r="G39" s="200"/>
      <c r="H39" s="200"/>
      <c r="I39" s="200"/>
    </row>
    <row r="40" spans="1:9">
      <c r="A40" s="200"/>
      <c r="B40" s="200"/>
      <c r="C40" s="200"/>
      <c r="D40" s="200"/>
      <c r="E40" s="200"/>
      <c r="F40" s="200"/>
      <c r="G40" s="200"/>
      <c r="H40" s="200"/>
      <c r="I40" s="200"/>
    </row>
    <row r="41" spans="1:9">
      <c r="A41" s="200"/>
      <c r="B41" s="200"/>
      <c r="C41" s="200"/>
      <c r="D41" s="200"/>
      <c r="E41" s="200"/>
      <c r="F41" s="200"/>
      <c r="G41" s="200"/>
      <c r="H41" s="200"/>
      <c r="I41" s="200"/>
    </row>
    <row r="42" spans="1:9">
      <c r="A42" s="200"/>
      <c r="B42" s="200"/>
      <c r="C42" s="200"/>
      <c r="D42" s="200"/>
      <c r="E42" s="200"/>
      <c r="F42" s="200"/>
      <c r="G42" s="200"/>
      <c r="H42" s="200"/>
      <c r="I42" s="200"/>
    </row>
    <row r="43" spans="1:9">
      <c r="A43" s="200"/>
      <c r="B43" s="200"/>
      <c r="C43" s="200"/>
      <c r="D43" s="200"/>
      <c r="E43" s="200"/>
      <c r="F43" s="200"/>
      <c r="G43" s="200"/>
      <c r="H43" s="200"/>
      <c r="I43" s="200"/>
    </row>
    <row r="44" spans="1:9" s="22" customFormat="1" ht="15.75" customHeight="1">
      <c r="A44" s="200"/>
      <c r="B44" s="200"/>
      <c r="C44" s="200"/>
      <c r="D44" s="200"/>
      <c r="E44" s="200"/>
      <c r="F44" s="200"/>
      <c r="G44" s="200"/>
      <c r="H44" s="200"/>
      <c r="I44" s="200"/>
    </row>
    <row r="48" spans="1:9" s="22" customFormat="1" ht="13.8"/>
    <row r="54" s="22" customFormat="1" ht="13.8"/>
    <row r="58" s="22" customFormat="1" ht="13.8"/>
    <row r="63" s="22" customFormat="1" ht="13.8"/>
  </sheetData>
  <mergeCells count="5">
    <mergeCell ref="G1:I1"/>
    <mergeCell ref="A2:I2"/>
    <mergeCell ref="A4:I4"/>
    <mergeCell ref="A6:I44"/>
    <mergeCell ref="A1:F1"/>
  </mergeCells>
  <hyperlinks>
    <hyperlink ref="G1:I1" location="Index!A1" display="Return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Index</vt:lpstr>
      <vt:lpstr>Statement of Income</vt:lpstr>
      <vt:lpstr>Balance Sheet</vt:lpstr>
      <vt:lpstr>Cash Flows</vt:lpstr>
      <vt:lpstr>Operating Data</vt:lpstr>
      <vt:lpstr>Disclaimer</vt:lpstr>
      <vt:lpstr>'Cash Flows'!Print_Area</vt:lpstr>
      <vt:lpstr>'Statement of Income'!Print_Area</vt:lpstr>
    </vt:vector>
  </TitlesOfParts>
  <Company>PTTEP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Ponpinit Upathamp</dc:creator>
  <cp:lastModifiedBy>Nattapol Tachavaraporn</cp:lastModifiedBy>
  <cp:lastPrinted>2016-10-26T05:01:08Z</cp:lastPrinted>
  <dcterms:created xsi:type="dcterms:W3CDTF">2014-05-23T03:56:26Z</dcterms:created>
  <dcterms:modified xsi:type="dcterms:W3CDTF">2017-01-25T13:12:45Z</dcterms:modified>
</cp:coreProperties>
</file>